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G:\DEFIN\Riscos Financeiros\4. Gestão de Capital\9. Pilar 3\Circular 3930\2025\202503\"/>
    </mc:Choice>
  </mc:AlternateContent>
  <xr:revisionPtr revIDLastSave="0" documentId="13_ncr:1_{D488C257-C943-4AD2-BA6F-FE8F7F311AA7}" xr6:coauthVersionLast="47" xr6:coauthVersionMax="47" xr10:uidLastSave="{00000000-0000-0000-0000-000000000000}"/>
  <bookViews>
    <workbookView xWindow="-120" yWindow="-120" windowWidth="38640" windowHeight="15840" activeTab="1" xr2:uid="{00000000-000D-0000-FFFF-FFFF00000000}"/>
  </bookViews>
  <sheets>
    <sheet name="CCA" sheetId="1" r:id="rId1"/>
    <sheet name="CC1" sheetId="2" r:id="rId2"/>
    <sheet name="CC2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" l="1"/>
  <c r="C26" i="3" s="1"/>
  <c r="C24" i="3"/>
  <c r="C23" i="3"/>
  <c r="C27" i="3" l="1"/>
</calcChain>
</file>

<file path=xl/sharedStrings.xml><?xml version="1.0" encoding="utf-8"?>
<sst xmlns="http://schemas.openxmlformats.org/spreadsheetml/2006/main" count="1862" uniqueCount="252">
  <si>
    <t>Emissor</t>
  </si>
  <si>
    <t>Identificador único</t>
  </si>
  <si>
    <t>Lei aplicável ao instrumento</t>
  </si>
  <si>
    <t xml:space="preserve">            Classificação do instrumento como componente do PR durante o tratamento temporário de que trata o art. 28 da Resolução nº 4.192, de 2013.</t>
  </si>
  <si>
    <t xml:space="preserve">            Classificação do instrumento como componente do PR após o tratamento temporário de que trata a linha anterior</t>
  </si>
  <si>
    <t xml:space="preserve">            Escopo da elegibilidade do instrumento</t>
  </si>
  <si>
    <t xml:space="preserve">            Tipo de instrumento</t>
  </si>
  <si>
    <t>Valor reconhecido no PR</t>
  </si>
  <si>
    <t>Valor de face do instrumento</t>
  </si>
  <si>
    <t>Classificação contábil</t>
  </si>
  <si>
    <t>Data original de emissão</t>
  </si>
  <si>
    <t>Perpétuo ou com vencimento</t>
  </si>
  <si>
    <t xml:space="preserve">            Data original de vencimento</t>
  </si>
  <si>
    <t>Opção de resgate ou recompra</t>
  </si>
  <si>
    <t xml:space="preserve">            (1) Data de resgate ou de recompra
            (2) Datas de resgate ou de recompra condicionadas
            (3) Valor de resgate ou de recompra</t>
  </si>
  <si>
    <t xml:space="preserve">            Datas de resgate ou de recompra subsequentes, se aplicável</t>
  </si>
  <si>
    <t>Remuneração ou dividendos fixos ou variáveis</t>
  </si>
  <si>
    <t>Taxa de remuneração e índice referenciado</t>
  </si>
  <si>
    <t>Possibilidade de suspensão de pagamento de dividendos</t>
  </si>
  <si>
    <t>Completa discricionariedade, discricionariedade parcial ou mandatória</t>
  </si>
  <si>
    <t>Existência de cláusulas que alterem prazos ou condições de remuneração pactuados ou outro incentivo para resgate</t>
  </si>
  <si>
    <t>Cumulativo ou não cumulativo</t>
  </si>
  <si>
    <t>Conversível ou não conversível</t>
  </si>
  <si>
    <t xml:space="preserve">            Se conversível, em quais situações</t>
  </si>
  <si>
    <t xml:space="preserve">            Se conversível, totalmente ou parcialmente</t>
  </si>
  <si>
    <t xml:space="preserve">            Se conversível, taxa de conversão</t>
  </si>
  <si>
    <t xml:space="preserve">            Se conversível, conversão obrigatória ou opcional</t>
  </si>
  <si>
    <t xml:space="preserve">            Se conversível, especificar para qual tipo de instrumento</t>
  </si>
  <si>
    <t xml:space="preserve">            Se conversível, especificar o emissor do instrumento para o qual pode ser convertido</t>
  </si>
  <si>
    <t>Características para a extinção do instrumento</t>
  </si>
  <si>
    <t xml:space="preserve">            Se extinguível, em quais situações</t>
  </si>
  <si>
    <t xml:space="preserve">            Se extinguível, totalmente ou parcialmente</t>
  </si>
  <si>
    <t xml:space="preserve">            Se extinguível, permanentemente ou temporariamente</t>
  </si>
  <si>
    <t>Tipo de subordinação</t>
  </si>
  <si>
    <t>Posição na hierarquia de subordinação em caso de liquidação</t>
  </si>
  <si>
    <t>Possui características que não serão aceitas após o tratamento temporário de que trata o art. 28 da Resolução nº 4.192, de 2013</t>
  </si>
  <si>
    <t xml:space="preserve">            Se sim, especificar as características de que trata a linha anterior</t>
  </si>
  <si>
    <t>Tabela CCA: Principais características dos instrumentos que compõem o Patrimônio de Referência (PR)</t>
  </si>
  <si>
    <t>Tabela CC1: Composição do Patrimônio de Referência (PR)</t>
  </si>
  <si>
    <t>Valor (R$ mil)</t>
  </si>
  <si>
    <t>Referência no balanço do conglomerado</t>
  </si>
  <si>
    <t>Capital regulamentar - valores</t>
  </si>
  <si>
    <t>Instrumentos elegíveis ao Capital Principal</t>
  </si>
  <si>
    <t>Reservas de lucros</t>
  </si>
  <si>
    <t>Outras receitas e outras reservas</t>
  </si>
  <si>
    <t xml:space="preserve">Participação de não controladores nos instrumentos emitidos por subsidiárias do conglomerado prudencial e elegíveis ao seu Capital Principal </t>
  </si>
  <si>
    <t>Capital Principal antes dos ajustes prudenciais</t>
  </si>
  <si>
    <t>Ajustes prudenciais relativos a apreçamentos de instrumentos financeiros (PVA)</t>
  </si>
  <si>
    <t>Ágios pagos na aquisição de investimentos com fundamento em expectativa de rentabilidade futura</t>
  </si>
  <si>
    <t>Ativos intangíveis</t>
  </si>
  <si>
    <t>Créditos tributários decorrentes de prejuízos fiscais e de base negativa de Contribuição Social sobre o Lucro Líquido e os originados dessa  contribuição relativos a períodos de apuração encerrados até 31 de dezembro de 1998</t>
  </si>
  <si>
    <t>Ajustes relativos ao valor de mercado dos instrumentos financeiros derivativos utilizados para hedge de fluxo de caixa de itens protegidos cujos ajustes de marcação a mercado não são registrados contabilmente</t>
  </si>
  <si>
    <t>Ativos atuariais relacionados a fundos de pensão de benefício definido</t>
  </si>
  <si>
    <t>Ações ou outros instrumentos de emissão própria autorizados a compor o Capital Principal da instituição ou conglomerado, adquiridos diretamente, indiretamente ou de forma sintética</t>
  </si>
  <si>
    <t>Valor total das deduções relativas às aquisições
recíprocas de Capital Principal</t>
  </si>
  <si>
    <t>Valor total das deduções relativas às participações
líquidas não significativas em Capital Principal de
instituições autorizadas a funcionar pelo Banco
Central do Brasil e de instituições financeiras no
exterior não consolidadas e em capital social de
empresas assemelhadas a instituições financeiras
não consolidadas, sociedades seguradoras,
resseguradoras, de capitalização e entidades
abertas de previdência complementar</t>
  </si>
  <si>
    <t>Valor total das deduções relativas às
participações líquidas significativas em Capital
Principal de instituições autorizadas a funcionar
pelo Banco Central do Brasil e de instituições
financeiras no exterior não consolidadas e em
capital social de empresas assemelhadas a
instituições financeiras não consolidadas,
sociedades seguradoras, resseguradoras, de
capitalização e entidades abertas de previdência
complementar, que exceda 10% do valor do
Capital Principal da própria instituição ou
conglomerado, desconsiderando deduções
específicas</t>
  </si>
  <si>
    <t>Valor total das deduções relativas aos créditos
tributários decorrentes de diferenças temporárias
que dependam de geração de lucros ou receitas
tributáveis futuras para sua realização, que exceda
10% do Capital Principal da própria instituição ou
conglomerado, desconsiderando deduções
específicas</t>
  </si>
  <si>
    <t>Valor que excede, de forma agregada, 15% do Capital Principal da própria instituição ou conglomerado</t>
  </si>
  <si>
    <t xml:space="preserve">            do qual: oriundo de participações líquidas significativas em Capital Principal de instituições autorizadas a funcionar pelo Banco Central do Brasil e de instituições financeiras no exterior não consolidadas e em capital social de empresas assemelhadas a instituições financeiras não consolidadas, de sociedades seguradoras, resseguradoras, de capitalização e de entidades abertas de previdência complementar </t>
  </si>
  <si>
    <t xml:space="preserve">            do qual: oriundo de créditos tributários decorrentes de diferenças temporárias que dependam de geração de lucros ou receitas tributáveis futuras para sua realização</t>
  </si>
  <si>
    <t>Ajustes regulatórios nacionais</t>
  </si>
  <si>
    <t xml:space="preserve">            Ativos permanentes diferidos</t>
  </si>
  <si>
    <t xml:space="preserve">            Investimentos em dependências, instituições financeiras controladas no exterior ou entidades não financeiras que componham o conglomerado, em relação às quais o Banco Central do Brasil não tenha acesso a informações, dados e documentos </t>
  </si>
  <si>
    <t xml:space="preserve">            Aumento de capital social não autorizado</t>
  </si>
  <si>
    <t xml:space="preserve">            Excedente do valor ajustado de Capital Principal</t>
  </si>
  <si>
    <t xml:space="preserve">            Depósito para suprir deficiência de capital</t>
  </si>
  <si>
    <t xml:space="preserve">            Montante dos ativos intangíveis constituídos antes da entrada em vigor da Resolução nº 4.192, de 2013</t>
  </si>
  <si>
    <t xml:space="preserve">            Excesso dos recursos aplicados no Ativo Permanente</t>
  </si>
  <si>
    <t xml:space="preserve">            Destaque do PR, conforme Resolução nº 4.589, de 29 de junho de 2017</t>
  </si>
  <si>
    <t xml:space="preserve">            Outras diferenças residuais relativas à metodologia de apuração do Capital Principal para fins regulatórios</t>
  </si>
  <si>
    <t>Dedução aplicada ao Capital Principal decorrente de insuficiência de Capital Complementar e de Nível II para cobrir as respectivas deduções nesses componentes</t>
  </si>
  <si>
    <t>Total de deduções regulatórias ao Capital Principal</t>
  </si>
  <si>
    <t>Capital Principal</t>
  </si>
  <si>
    <t>Capital Complementar: instrumentos</t>
  </si>
  <si>
    <t>Instrumentos elegíveis ao Capital Complementar</t>
  </si>
  <si>
    <t xml:space="preserve">            dos quais: classificados como capital social conforme as regras contábeis</t>
  </si>
  <si>
    <t xml:space="preserve">            dos quais: classificados como passivo conforme as regras contábeis</t>
  </si>
  <si>
    <t>Instrumentos autorizados a compor o Capital Complementar antes da entrada em vigor da Resolução nº 4.192, de 2013</t>
  </si>
  <si>
    <t xml:space="preserve">Participação de não controladores nos instrumentos emitidos por subsidiárias da instituição ou conglomerado e elegíveis ao seu Capital Complementar </t>
  </si>
  <si>
    <t xml:space="preserve">            da qual: instrumentos emitidos por subsidiárias antes da entrada em vigor da Resolução nº 4.192, de 2013</t>
  </si>
  <si>
    <t>Capital Complementar antes das deduções regulatórias</t>
  </si>
  <si>
    <t>Capital Complementar: deduções regulatórias</t>
  </si>
  <si>
    <t>Ações ou outros instrumentos de emissão própria autorizados a compor o Capital Complementar da instituição ou conglomerado, adquiridos diretamente, indiretamente ou de forma sintética</t>
  </si>
  <si>
    <t>Valor total das deduções relativas às aquisições
recíprocas de Capital Complementar</t>
  </si>
  <si>
    <t>Valor total das deduções relativas aos
investimentos líquidos não significativos em
Capital Complementar de instituições autorizadas
a funcionar pelo Banco Central do Brasil e de
instituições financeiras no exterior não
consolidadas</t>
  </si>
  <si>
    <t>Valor total das deduções relativas aos
investimentos líquidos significativos em Capital
Complementar de instituições autorizadas a
funcionar pelo Banco Central do Brasil e de
instituições financeiras no exterior não
consolidadas</t>
  </si>
  <si>
    <t xml:space="preserve">            Participação de não controladores no Capital Complementar</t>
  </si>
  <si>
    <t xml:space="preserve">            Outras diferenças residuais relativas à metodologia de apuração do Capital Complementar para fins regulatórios</t>
  </si>
  <si>
    <t>Dedução aplicada ao Capital Complementar decorrente de insuficiência de Nível II para cobrir a dedução nesse componente</t>
  </si>
  <si>
    <t>Total de deduções regulatórias ao Capital Complementar</t>
  </si>
  <si>
    <t>Capital Complementar</t>
  </si>
  <si>
    <t>Nível I</t>
  </si>
  <si>
    <t>Nível II: instrumentos</t>
  </si>
  <si>
    <t>Instrumentos elegíveis ao Nível II</t>
  </si>
  <si>
    <t>Instrumentos autorizados a compor o Nível II antes da entrada em vigor da Resolução nº 4.192, de 2013</t>
  </si>
  <si>
    <t>Participação de não controladores nos instrumentos emitidos por subsidiárias do conglomerado e elegíveis ao seu Nível II</t>
  </si>
  <si>
    <t>Nível II antes das deduções regulatórias</t>
  </si>
  <si>
    <t>Nível II: deduções regulatórias</t>
  </si>
  <si>
    <t>Ações ou outros instrumentos de emissão própria, autorizados a compor o Nível II da instituição ou conglomerado, adquiridos diretamente, indiretamente ou de forma sintética</t>
  </si>
  <si>
    <t>Valor total das deduções relativas às aquisições recíprocas de Nível II</t>
  </si>
  <si>
    <t>Valor total das deduções relativas aos investimentos líquidos não significativos em instrumentos de Nível II e em instrumentos reconhecidos como TLAC emitidos por instituições autorizadas a funcionar pelo Banco Central do Brasil ou por instituições financeiras no exterior não consolidadas</t>
  </si>
  <si>
    <t>Valor total das deduções relativas aos investimentos líquidos significativos em instrumentos de Nível II e em instrumentos reconhecidos como TLAC emitidos por instituições autorizadas a funcionar pelo Banco Central do Brasil ou por instituições financeiras no exterior não consolidadas</t>
  </si>
  <si>
    <t xml:space="preserve">            Participação de não controladores no Nível II</t>
  </si>
  <si>
    <t xml:space="preserve">            Outras diferenças residuais relativas à metodologia de apuração do Nível II para fins regulatórios</t>
  </si>
  <si>
    <t>Total de deduções regulatórias ao Nível II</t>
  </si>
  <si>
    <t>Nível II</t>
  </si>
  <si>
    <t>Patrimônio de Referência</t>
  </si>
  <si>
    <t>Total de ativos ponderados pelo risco (RWA)</t>
  </si>
  <si>
    <t>Índice de Capital Principal (ICP)</t>
  </si>
  <si>
    <t>Índice de Nível I (IN1)</t>
  </si>
  <si>
    <t>Índice de Basileia (IB)</t>
  </si>
  <si>
    <t>Percentual do adicional de Capital Principal (em relação ao RWA)</t>
  </si>
  <si>
    <t>Capital Principal excedente ao montante utilizado para cumprimento dos requerimentos de capital, como proporção do RWA (%)</t>
  </si>
  <si>
    <t xml:space="preserve">Valores abaixo do limite de dedução antes da aplicação de fator de ponderação de risco </t>
  </si>
  <si>
    <t>Valor total das participações não significativas em instituições autorizadas a funcionar pelo Banco Central do Brasil, instituições financeiras no exterior não consolidadas, empresasassemelhadas a instituições financeiras não consolidadas, sociedades seguradoras, resseguradoras, de capitalização e entidades
abertas de previdência complementar</t>
  </si>
  <si>
    <t xml:space="preserve">Valor total das participações significativas em instituições autorizadas a funcionar pelo Banco Central do Brasil, instituições financeiras no exterior não consolidadas, empresas assemelhadas a instituições financeiras não consolidadas, sociedades seguradoras, resseguradoras, de capitalização e entidades abertas de previdência complementar </t>
  </si>
  <si>
    <t>Créditos tributários decorrentes de diferenças temporárias que dependam de geração de lucrosou receitas tributáveis futuras para sua realização, não deduzidos  do Capital Principal</t>
  </si>
  <si>
    <t>Instrumentos autorizados a compor o PR antes da entrada em vigor da Resolução nº 4.192, de 2013 (aplicável entre 1º de janeiro de 2018 e 1º de janeiro de 2022)</t>
  </si>
  <si>
    <t>Limite atual para os instrumentos autorizados a compor o Capital Complementar antes da entrada em vigor da Resolução nº 4.192, de 2013</t>
  </si>
  <si>
    <t>Valor excluído do Capital Complementar devido ao limite da linha 82</t>
  </si>
  <si>
    <t>Limite atual para os instrumentos autorizados a compor o Nível II antes da entrada em vigor da Resolução nº 4.192, de 2013</t>
  </si>
  <si>
    <t>Valor excluído do Nível II devido ao limite da linha 84</t>
  </si>
  <si>
    <t>Tabela CC2: Conciliação do Patrimônio de Referência (PR) com o balanço patrimonial</t>
  </si>
  <si>
    <t>Valores do balanço patrimonial no final do período</t>
  </si>
  <si>
    <t>Ativo</t>
  </si>
  <si>
    <t>Caixa e equivalentes a caixa</t>
  </si>
  <si>
    <t>Instrumentos financeiros</t>
  </si>
  <si>
    <t>Operações de crédito e arrendamento mercantil</t>
  </si>
  <si>
    <t>Provisões para perdas esperadas associadas ao risco de crédito</t>
  </si>
  <si>
    <t>Créditos tributários</t>
  </si>
  <si>
    <t>Investimentos em participações em coligadas e controladas</t>
  </si>
  <si>
    <t>Imobilizado de uso</t>
  </si>
  <si>
    <t>Intangível</t>
  </si>
  <si>
    <t>Depreciações e amortizações</t>
  </si>
  <si>
    <t>Provisões para redução ao valor recuperável de ativos</t>
  </si>
  <si>
    <t>Outros Ativos</t>
  </si>
  <si>
    <t>Total de ativos</t>
  </si>
  <si>
    <t>Passivo</t>
  </si>
  <si>
    <t>Depósitos e demais instrumentos financeiros</t>
  </si>
  <si>
    <t>Provisões</t>
  </si>
  <si>
    <t>Obrigações fiscais diferidas</t>
  </si>
  <si>
    <t>Outras obrigações</t>
  </si>
  <si>
    <t>Total de passivos</t>
  </si>
  <si>
    <t>Patrimônio líquido</t>
  </si>
  <si>
    <t>Capital social</t>
  </si>
  <si>
    <t xml:space="preserve">            do qual: montante elegível para Capital Principal </t>
  </si>
  <si>
    <t xml:space="preserve">            do qual: montante elegível para Capital Complementar</t>
  </si>
  <si>
    <t>Outros resultados abrangentes</t>
  </si>
  <si>
    <t>Lucros ou prejuízos acumulados</t>
  </si>
  <si>
    <t>Ações em tesouraria</t>
  </si>
  <si>
    <t>Patrimônio líquido total</t>
  </si>
  <si>
    <t>Banco BS2 S.A</t>
  </si>
  <si>
    <t>LFSN20002H6</t>
  </si>
  <si>
    <t>LFSN20002H9</t>
  </si>
  <si>
    <t>LFSN20002H7</t>
  </si>
  <si>
    <t>LFSN20002H4</t>
  </si>
  <si>
    <t>LFSN20002H8</t>
  </si>
  <si>
    <t>LFSN20002H3</t>
  </si>
  <si>
    <t>LFSN20002HC</t>
  </si>
  <si>
    <t>LFSN20002HA</t>
  </si>
  <si>
    <t>LFSN20002S1</t>
  </si>
  <si>
    <t>LFSN20002S2</t>
  </si>
  <si>
    <t>LFSN20002MH</t>
  </si>
  <si>
    <t>LFSN20002MI</t>
  </si>
  <si>
    <t>LFSN20002S3</t>
  </si>
  <si>
    <t>LFSN20002S4</t>
  </si>
  <si>
    <t>LFSN20002S6</t>
  </si>
  <si>
    <t>LFSN20002S5</t>
  </si>
  <si>
    <t>LFSN20002S8</t>
  </si>
  <si>
    <t>LFSN20002S9</t>
  </si>
  <si>
    <t>LFSN2000335</t>
  </si>
  <si>
    <t>LFSN2000337</t>
  </si>
  <si>
    <t>LFSN2000338</t>
  </si>
  <si>
    <t>LFSN200053D</t>
  </si>
  <si>
    <t>LFSN2100286</t>
  </si>
  <si>
    <t>LFSN2100285</t>
  </si>
  <si>
    <t>LFSN210028M</t>
  </si>
  <si>
    <t>LFSN210029C</t>
  </si>
  <si>
    <t>LFSN21002DJ</t>
  </si>
  <si>
    <t>LFSN21002DP</t>
  </si>
  <si>
    <t>LFSN21002E3</t>
  </si>
  <si>
    <t>LFSN21002E7</t>
  </si>
  <si>
    <t>LFSN2100250</t>
  </si>
  <si>
    <t>LFSN210024X</t>
  </si>
  <si>
    <t>LFSN210024Y</t>
  </si>
  <si>
    <t>LFSN210025T</t>
  </si>
  <si>
    <t>LFSN210025U</t>
  </si>
  <si>
    <t>LFSN210028L</t>
  </si>
  <si>
    <t>LFSN21002DK</t>
  </si>
  <si>
    <t>LFSN21002DL</t>
  </si>
  <si>
    <t>LFSN21002DM</t>
  </si>
  <si>
    <t>LFSN21002DQ</t>
  </si>
  <si>
    <t>LFSN21002DR</t>
  </si>
  <si>
    <t>LFSN21002DS</t>
  </si>
  <si>
    <t>LFSN21002EK</t>
  </si>
  <si>
    <t>LFSN21002EJ</t>
  </si>
  <si>
    <t>LFSN21002EN</t>
  </si>
  <si>
    <t>LFSN21002EO</t>
  </si>
  <si>
    <t>LFSN21002ET</t>
  </si>
  <si>
    <t>LFSN21002EQ</t>
  </si>
  <si>
    <t>LFSN21002ES</t>
  </si>
  <si>
    <t>LFSN21002ER</t>
  </si>
  <si>
    <t>NA</t>
  </si>
  <si>
    <t>Nivel II</t>
  </si>
  <si>
    <t>Conglomerado</t>
  </si>
  <si>
    <t>Letra Financeira</t>
  </si>
  <si>
    <t>Passivo – custo amortizado</t>
  </si>
  <si>
    <t>Com Vencimento</t>
  </si>
  <si>
    <t>Não</t>
  </si>
  <si>
    <t>Fixo</t>
  </si>
  <si>
    <t>140% CDI</t>
  </si>
  <si>
    <t>IPCA + 5,77%</t>
  </si>
  <si>
    <t>Mandatório</t>
  </si>
  <si>
    <t>Cumulativos</t>
  </si>
  <si>
    <t>Não Conversivel</t>
  </si>
  <si>
    <t>Sênior ao Capital Principal e Capital Complementar. Não há nenhum instrumento de capital sênior ao Nível 2.</t>
  </si>
  <si>
    <t>"17 (a)"</t>
  </si>
  <si>
    <t>"17 (b)"</t>
  </si>
  <si>
    <t>26.a</t>
  </si>
  <si>
    <t>26.b</t>
  </si>
  <si>
    <t>26.d</t>
  </si>
  <si>
    <t>26.e</t>
  </si>
  <si>
    <t>26.f</t>
  </si>
  <si>
    <t>26.g</t>
  </si>
  <si>
    <t>26.h</t>
  </si>
  <si>
    <t>26.i</t>
  </si>
  <si>
    <t>26.j</t>
  </si>
  <si>
    <t>41.b</t>
  </si>
  <si>
    <t>41.c</t>
  </si>
  <si>
    <t>"14"</t>
  </si>
  <si>
    <t>56.b</t>
  </si>
  <si>
    <t>56.c</t>
  </si>
  <si>
    <r>
      <t xml:space="preserve">            do qual: adicional para conservação de capital - ACP</t>
    </r>
    <r>
      <rPr>
        <sz val="8"/>
        <color theme="1"/>
        <rFont val="Calibri"/>
        <family val="2"/>
        <scheme val="minor"/>
      </rPr>
      <t>Conservação</t>
    </r>
  </si>
  <si>
    <r>
      <t xml:space="preserve">            do qual: adicional contracíclico - ACP</t>
    </r>
    <r>
      <rPr>
        <sz val="8"/>
        <color theme="1"/>
        <rFont val="Calibri"/>
        <family val="2"/>
        <scheme val="minor"/>
      </rPr>
      <t>Contracíclico</t>
    </r>
  </si>
  <si>
    <r>
      <t xml:space="preserve">            do qual: Adicional de Importância Sistêmica de Capital Principal - ACP</t>
    </r>
    <r>
      <rPr>
        <sz val="8"/>
        <color theme="1"/>
        <rFont val="Calibri"/>
        <family val="2"/>
        <scheme val="minor"/>
      </rPr>
      <t>Sistêmico</t>
    </r>
  </si>
  <si>
    <t>9,884086%</t>
  </si>
  <si>
    <t>IPCA + 6,27534%</t>
  </si>
  <si>
    <t>IPCA + 6,174406%</t>
  </si>
  <si>
    <t>IPCA + 6,173068%</t>
  </si>
  <si>
    <t>IPCA + 6,175743%</t>
  </si>
  <si>
    <t>IPCA + 6,225541%</t>
  </si>
  <si>
    <t>IPCA + 6,273981%</t>
  </si>
  <si>
    <t>IPCA + 6,477824%</t>
  </si>
  <si>
    <t>IPCA + 6,678547%</t>
  </si>
  <si>
    <t>IPCA + 6,578876%</t>
  </si>
  <si>
    <t>IPCA + 2,99056%</t>
  </si>
  <si>
    <t>IPCA + 5,98085%</t>
  </si>
  <si>
    <t>IPCA + 6,379536%</t>
  </si>
  <si>
    <t>IPCA + 6,469239%</t>
  </si>
  <si>
    <t>IPCA + 6,479206%</t>
  </si>
  <si>
    <t>10,86443%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</si>
</sst>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CC"/>
        <bgColor indexed="64"/>
      </patternFill>
    </fill>
    <fill>
      <patternFill patternType="solid">
        <fgColor rgb="FFB3B3B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4" fillId="2" borderId="0" xfId="0" applyFont="1" applyFill="1" applyAlignment="1">
      <alignment horizontal="left" wrapText="1"/>
    </xf>
    <xf numFmtId="0" fontId="0" fillId="0" borderId="4" xfId="0" applyBorder="1" applyAlignment="1">
      <alignment horizontal="center" vertical="center"/>
    </xf>
    <xf numFmtId="4" fontId="0" fillId="0" borderId="4" xfId="1" applyNumberFormat="1" applyFont="1" applyFill="1" applyBorder="1" applyAlignment="1">
      <alignment horizontal="center" vertical="center"/>
    </xf>
    <xf numFmtId="14" fontId="0" fillId="0" borderId="4" xfId="1" applyNumberFormat="1" applyFont="1" applyFill="1" applyBorder="1" applyAlignment="1">
      <alignment horizontal="center" vertical="center"/>
    </xf>
    <xf numFmtId="0" fontId="5" fillId="2" borderId="2" xfId="0" applyFont="1" applyFill="1" applyBorder="1"/>
    <xf numFmtId="0" fontId="6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164" fontId="0" fillId="0" borderId="4" xfId="1" applyNumberFormat="1" applyFont="1" applyFill="1" applyBorder="1" applyAlignment="1"/>
    <xf numFmtId="164" fontId="3" fillId="0" borderId="4" xfId="1" applyNumberFormat="1" applyFont="1" applyFill="1" applyBorder="1" applyAlignment="1"/>
    <xf numFmtId="0" fontId="3" fillId="0" borderId="4" xfId="0" applyFont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164" fontId="0" fillId="0" borderId="4" xfId="0" applyNumberForma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0" fillId="0" borderId="4" xfId="2" applyNumberFormat="1" applyFont="1" applyBorder="1" applyAlignment="1">
      <alignment vertical="center"/>
    </xf>
    <xf numFmtId="10" fontId="0" fillId="0" borderId="4" xfId="2" applyNumberFormat="1" applyFont="1" applyBorder="1" applyAlignment="1"/>
    <xf numFmtId="164" fontId="0" fillId="0" borderId="4" xfId="1" applyNumberFormat="1" applyFont="1" applyBorder="1" applyAlignment="1"/>
    <xf numFmtId="165" fontId="0" fillId="0" borderId="4" xfId="2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43" fontId="0" fillId="0" borderId="4" xfId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0" fillId="0" borderId="4" xfId="0" applyBorder="1"/>
    <xf numFmtId="3" fontId="0" fillId="0" borderId="4" xfId="1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3" fillId="3" borderId="4" xfId="0" applyFont="1" applyFill="1" applyBorder="1"/>
    <xf numFmtId="3" fontId="3" fillId="3" borderId="4" xfId="1" applyNumberFormat="1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43" fontId="0" fillId="0" borderId="4" xfId="1" applyFont="1" applyFill="1" applyBorder="1" applyAlignment="1"/>
    <xf numFmtId="164" fontId="3" fillId="0" borderId="4" xfId="0" applyNumberFormat="1" applyFont="1" applyBorder="1"/>
    <xf numFmtId="0" fontId="3" fillId="0" borderId="4" xfId="0" applyFont="1" applyBorder="1" applyAlignment="1">
      <alignment horizontal="center"/>
    </xf>
    <xf numFmtId="164" fontId="3" fillId="0" borderId="4" xfId="1" applyNumberFormat="1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10" fontId="0" fillId="0" borderId="4" xfId="2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4" xfId="0" applyFont="1" applyFill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2</xdr:col>
      <xdr:colOff>590550</xdr:colOff>
      <xdr:row>5</xdr:row>
      <xdr:rowOff>64296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1F1A53F-692D-4B19-BD1E-F2FF85021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1438275" cy="10167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19050</xdr:rowOff>
    </xdr:from>
    <xdr:to>
      <xdr:col>2</xdr:col>
      <xdr:colOff>533400</xdr:colOff>
      <xdr:row>5</xdr:row>
      <xdr:rowOff>83346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26BE46C-6F1B-4CB3-BA97-77F6687AC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9050"/>
          <a:ext cx="1438275" cy="10167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0</xdr:rowOff>
    </xdr:from>
    <xdr:to>
      <xdr:col>1</xdr:col>
      <xdr:colOff>1390650</xdr:colOff>
      <xdr:row>5</xdr:row>
      <xdr:rowOff>64296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0B25A51-7C76-4D33-99BF-679DB412F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0"/>
          <a:ext cx="1438275" cy="10167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EFIN\Riscos%20Financeiros\4.%20Gest&#227;o%20de%20Capital\9.%20Pilar%203\Circular%203930\2025\202503\Bases\6%20-%20Tabela%20CC2%20(Sem%20Dados%20Abertos).xlsm" TargetMode="External"/><Relationship Id="rId1" Type="http://schemas.openxmlformats.org/officeDocument/2006/relationships/externalLinkPath" Target="Bases/6%20-%20Tabela%20CC2%20(Sem%20Dados%20Aberto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2"/>
      <sheetName val="Dados Abertos"/>
      <sheetName val="COSIF"/>
      <sheetName val="DLO - Mitra"/>
    </sheetNames>
    <sheetDataSet>
      <sheetData sheetId="0" refreshError="1"/>
      <sheetData sheetId="1" refreshError="1"/>
      <sheetData sheetId="2">
        <row r="2">
          <cell r="E2" t="str">
            <v>CNTR011</v>
          </cell>
        </row>
        <row r="3">
          <cell r="E3" t="str">
            <v>CODIGO: 4060</v>
          </cell>
        </row>
        <row r="10">
          <cell r="B10" t="str">
            <v>CÓDIGO</v>
          </cell>
          <cell r="C10" t="str">
            <v>AGLUTINADO</v>
          </cell>
          <cell r="D10" t="str">
            <v>ELIMINAÇÕES</v>
          </cell>
          <cell r="E10" t="str">
            <v>CONSOLIDADO</v>
          </cell>
        </row>
        <row r="11">
          <cell r="B11" t="str">
            <v>1.0.0.00.00.00-9</v>
          </cell>
          <cell r="C11">
            <v>8481764921.6700001</v>
          </cell>
          <cell r="D11">
            <v>377190295.72000003</v>
          </cell>
          <cell r="E11">
            <v>8104574625.9499998</v>
          </cell>
        </row>
        <row r="12">
          <cell r="B12" t="str">
            <v>1.1.0.00.00.00-2</v>
          </cell>
          <cell r="C12">
            <v>203968066.00999999</v>
          </cell>
          <cell r="D12">
            <v>748563.54</v>
          </cell>
          <cell r="E12">
            <v>203219502.47</v>
          </cell>
        </row>
        <row r="13">
          <cell r="B13" t="str">
            <v>1.1.1.00.00.00-9</v>
          </cell>
          <cell r="C13">
            <v>18939.939999999999</v>
          </cell>
          <cell r="D13">
            <v>0</v>
          </cell>
          <cell r="E13">
            <v>18939.939999999999</v>
          </cell>
        </row>
        <row r="14">
          <cell r="B14" t="str">
            <v>1.1.1.10.00.00-8</v>
          </cell>
          <cell r="C14">
            <v>18939.939999999999</v>
          </cell>
          <cell r="D14">
            <v>0</v>
          </cell>
          <cell r="E14">
            <v>18939.939999999999</v>
          </cell>
        </row>
        <row r="15">
          <cell r="B15" t="str">
            <v>1.1.2.00.00.00-6</v>
          </cell>
          <cell r="C15">
            <v>34097436.390000001</v>
          </cell>
          <cell r="D15">
            <v>748563.54</v>
          </cell>
          <cell r="E15">
            <v>33348872.850000001</v>
          </cell>
        </row>
        <row r="16">
          <cell r="B16" t="str">
            <v>1.1.2.30.00.00-3</v>
          </cell>
          <cell r="C16">
            <v>34097436.390000001</v>
          </cell>
          <cell r="D16">
            <v>748563.54</v>
          </cell>
          <cell r="E16">
            <v>33348872.850000001</v>
          </cell>
        </row>
        <row r="17">
          <cell r="B17" t="str">
            <v>1.1.3.00.00.00-3</v>
          </cell>
          <cell r="C17">
            <v>2000000</v>
          </cell>
          <cell r="D17">
            <v>0</v>
          </cell>
          <cell r="E17">
            <v>2000000</v>
          </cell>
        </row>
        <row r="18">
          <cell r="B18" t="str">
            <v>1.1.3.10.00.00-2</v>
          </cell>
          <cell r="C18">
            <v>2000000</v>
          </cell>
          <cell r="D18">
            <v>0</v>
          </cell>
          <cell r="E18">
            <v>2000000</v>
          </cell>
        </row>
        <row r="19">
          <cell r="B19" t="str">
            <v>1.1.5.00.00.00-7</v>
          </cell>
          <cell r="C19">
            <v>167851689.68000001</v>
          </cell>
          <cell r="D19">
            <v>0</v>
          </cell>
          <cell r="E19">
            <v>167851689.68000001</v>
          </cell>
        </row>
        <row r="20">
          <cell r="B20" t="str">
            <v>1.1.5.20.00.00-5</v>
          </cell>
          <cell r="C20">
            <v>167777609.00999999</v>
          </cell>
          <cell r="D20">
            <v>0</v>
          </cell>
          <cell r="E20">
            <v>167777609.00999999</v>
          </cell>
        </row>
        <row r="21">
          <cell r="B21" t="str">
            <v>1.1.5.40.00.00-3</v>
          </cell>
          <cell r="C21">
            <v>74080.67</v>
          </cell>
          <cell r="D21">
            <v>0</v>
          </cell>
          <cell r="E21">
            <v>74080.67</v>
          </cell>
        </row>
        <row r="22">
          <cell r="B22" t="str">
            <v>1.2.0.00.00.00-5</v>
          </cell>
          <cell r="C22">
            <v>122609728.73999999</v>
          </cell>
          <cell r="D22">
            <v>36026506.259999998</v>
          </cell>
          <cell r="E22">
            <v>86583222.480000004</v>
          </cell>
        </row>
        <row r="23">
          <cell r="B23" t="str">
            <v>1.2.1.00.00.00-2</v>
          </cell>
          <cell r="C23">
            <v>36026506.259999998</v>
          </cell>
          <cell r="D23">
            <v>36026506.259999998</v>
          </cell>
          <cell r="E23">
            <v>0</v>
          </cell>
        </row>
        <row r="24">
          <cell r="B24" t="str">
            <v>1.2.1.10.00.00-1</v>
          </cell>
          <cell r="C24">
            <v>36026506.259999998</v>
          </cell>
          <cell r="D24">
            <v>36026506.259999998</v>
          </cell>
          <cell r="E24">
            <v>0</v>
          </cell>
        </row>
        <row r="25">
          <cell r="B25" t="str">
            <v>1.2.1.10.01.00-0</v>
          </cell>
          <cell r="C25">
            <v>36026506.259999998</v>
          </cell>
          <cell r="D25">
            <v>36026506.259999998</v>
          </cell>
          <cell r="E25">
            <v>0</v>
          </cell>
        </row>
        <row r="26">
          <cell r="B26" t="str">
            <v>1.2.1.10.01.10-3</v>
          </cell>
          <cell r="C26">
            <v>36026506.259999998</v>
          </cell>
          <cell r="D26">
            <v>36026506.259999998</v>
          </cell>
          <cell r="E26">
            <v>0</v>
          </cell>
        </row>
        <row r="27">
          <cell r="B27" t="str">
            <v>1.2.2.00.00.00-9</v>
          </cell>
          <cell r="C27">
            <v>46112163.18</v>
          </cell>
          <cell r="D27">
            <v>0</v>
          </cell>
          <cell r="E27">
            <v>46112163.18</v>
          </cell>
        </row>
        <row r="28">
          <cell r="B28" t="str">
            <v>1.2.2.10.00.00-8</v>
          </cell>
          <cell r="C28">
            <v>46112163.18</v>
          </cell>
          <cell r="D28">
            <v>0</v>
          </cell>
          <cell r="E28">
            <v>46112163.18</v>
          </cell>
        </row>
        <row r="29">
          <cell r="B29" t="str">
            <v>1.2.2.10.01.00-7</v>
          </cell>
          <cell r="C29">
            <v>46112163.18</v>
          </cell>
          <cell r="D29">
            <v>0</v>
          </cell>
          <cell r="E29">
            <v>46112163.18</v>
          </cell>
        </row>
        <row r="30">
          <cell r="B30" t="str">
            <v>1.2.2.10.01.10-0</v>
          </cell>
          <cell r="C30">
            <v>46112163.18</v>
          </cell>
          <cell r="D30">
            <v>0</v>
          </cell>
          <cell r="E30">
            <v>46112163.18</v>
          </cell>
        </row>
        <row r="31">
          <cell r="B31" t="str">
            <v>1.2.6.00.00.00-7</v>
          </cell>
          <cell r="C31">
            <v>40471059.299999997</v>
          </cell>
          <cell r="D31">
            <v>0</v>
          </cell>
          <cell r="E31">
            <v>40471059.299999997</v>
          </cell>
        </row>
        <row r="32">
          <cell r="B32" t="str">
            <v>1.2.6.10.00.00-6</v>
          </cell>
          <cell r="C32">
            <v>40471059.299999997</v>
          </cell>
          <cell r="D32">
            <v>0</v>
          </cell>
          <cell r="E32">
            <v>40471059.299999997</v>
          </cell>
        </row>
        <row r="33">
          <cell r="B33" t="str">
            <v>1.2.6.10.10.00-3</v>
          </cell>
          <cell r="C33">
            <v>3692279.53</v>
          </cell>
          <cell r="D33">
            <v>0</v>
          </cell>
          <cell r="E33">
            <v>3692279.53</v>
          </cell>
        </row>
        <row r="34">
          <cell r="B34" t="str">
            <v>1.2.6.10.20.00-0</v>
          </cell>
          <cell r="C34">
            <v>36778779.770000003</v>
          </cell>
          <cell r="D34">
            <v>0</v>
          </cell>
          <cell r="E34">
            <v>36778779.770000003</v>
          </cell>
        </row>
        <row r="35">
          <cell r="B35" t="str">
            <v>1.3.0.00.00.00-8</v>
          </cell>
          <cell r="C35">
            <v>1979926265.97</v>
          </cell>
          <cell r="D35">
            <v>96733591.400000006</v>
          </cell>
          <cell r="E35">
            <v>1883192674.5699999</v>
          </cell>
        </row>
        <row r="36">
          <cell r="B36" t="str">
            <v>1.3.1.00.00.00-5</v>
          </cell>
          <cell r="C36">
            <v>1041988342.28</v>
          </cell>
          <cell r="D36">
            <v>96733591.400000006</v>
          </cell>
          <cell r="E36">
            <v>945254750.88</v>
          </cell>
        </row>
        <row r="37">
          <cell r="B37" t="str">
            <v>1.3.1.10.00.00-4</v>
          </cell>
          <cell r="C37">
            <v>527676042.19</v>
          </cell>
          <cell r="D37">
            <v>0</v>
          </cell>
          <cell r="E37">
            <v>527676042.19</v>
          </cell>
        </row>
        <row r="38">
          <cell r="B38" t="str">
            <v>1.3.1.10.01.00-3</v>
          </cell>
          <cell r="C38">
            <v>492240358.18000001</v>
          </cell>
          <cell r="D38">
            <v>0</v>
          </cell>
          <cell r="E38">
            <v>492240358.18000001</v>
          </cell>
        </row>
        <row r="39">
          <cell r="B39" t="str">
            <v>1.3.1.10.01.10-6</v>
          </cell>
          <cell r="C39">
            <v>516845159.08999997</v>
          </cell>
          <cell r="D39">
            <v>0</v>
          </cell>
          <cell r="E39">
            <v>516845159.08999997</v>
          </cell>
        </row>
        <row r="40">
          <cell r="B40" t="str">
            <v>1.3.1.10.01.80-7</v>
          </cell>
          <cell r="C40">
            <v>-24604800.91</v>
          </cell>
          <cell r="D40">
            <v>0</v>
          </cell>
          <cell r="E40">
            <v>-24604800.91</v>
          </cell>
        </row>
        <row r="41">
          <cell r="B41" t="str">
            <v>1.3.1.10.33.00-2</v>
          </cell>
          <cell r="C41">
            <v>35435684.009999998</v>
          </cell>
          <cell r="D41">
            <v>0</v>
          </cell>
          <cell r="E41">
            <v>35435684.009999998</v>
          </cell>
        </row>
        <row r="42">
          <cell r="B42" t="str">
            <v>1.3.1.10.33.10-5</v>
          </cell>
          <cell r="C42">
            <v>33591940.560000002</v>
          </cell>
          <cell r="D42">
            <v>0</v>
          </cell>
          <cell r="E42">
            <v>33591940.560000002</v>
          </cell>
        </row>
        <row r="43">
          <cell r="B43" t="str">
            <v>1.3.1.10.33.60-0</v>
          </cell>
          <cell r="C43">
            <v>-145033.89000000001</v>
          </cell>
          <cell r="D43">
            <v>0</v>
          </cell>
          <cell r="E43">
            <v>-145033.89000000001</v>
          </cell>
        </row>
        <row r="44">
          <cell r="B44" t="str">
            <v>1.3.1.10.33.80-6</v>
          </cell>
          <cell r="C44">
            <v>1988777.34</v>
          </cell>
          <cell r="D44">
            <v>0</v>
          </cell>
          <cell r="E44">
            <v>1988777.34</v>
          </cell>
        </row>
        <row r="45">
          <cell r="B45" t="str">
            <v>1.3.1.15.00.00-9</v>
          </cell>
          <cell r="C45">
            <v>514312300.08999997</v>
          </cell>
          <cell r="D45">
            <v>96733591.400000006</v>
          </cell>
          <cell r="E45">
            <v>417578708.69</v>
          </cell>
        </row>
        <row r="46">
          <cell r="B46" t="str">
            <v>1.3.1.15.30.00-0</v>
          </cell>
          <cell r="C46">
            <v>305406.13</v>
          </cell>
          <cell r="D46">
            <v>0</v>
          </cell>
          <cell r="E46">
            <v>305406.13</v>
          </cell>
        </row>
        <row r="47">
          <cell r="B47" t="str">
            <v>1.3.1.15.50.00-4</v>
          </cell>
          <cell r="C47">
            <v>1139562.8400000001</v>
          </cell>
          <cell r="D47">
            <v>0</v>
          </cell>
          <cell r="E47">
            <v>1139562.8400000001</v>
          </cell>
        </row>
        <row r="48">
          <cell r="B48" t="str">
            <v>1.3.1.15.60.00-1</v>
          </cell>
          <cell r="C48">
            <v>504954665.61000001</v>
          </cell>
          <cell r="D48">
            <v>96733591.400000006</v>
          </cell>
          <cell r="E48">
            <v>408221074.20999998</v>
          </cell>
        </row>
        <row r="49">
          <cell r="B49" t="str">
            <v>1.3.1.15.65.00-6</v>
          </cell>
          <cell r="C49">
            <v>6585969.7300000004</v>
          </cell>
          <cell r="D49">
            <v>0</v>
          </cell>
          <cell r="E49">
            <v>6585969.7300000004</v>
          </cell>
        </row>
        <row r="50">
          <cell r="B50" t="str">
            <v>1.3.1.15.99.00-3</v>
          </cell>
          <cell r="C50">
            <v>1326695.78</v>
          </cell>
          <cell r="D50">
            <v>0</v>
          </cell>
          <cell r="E50">
            <v>1326695.78</v>
          </cell>
        </row>
        <row r="51">
          <cell r="B51" t="str">
            <v>1.3.2.00.00.00-2</v>
          </cell>
          <cell r="C51">
            <v>571876483.45000005</v>
          </cell>
          <cell r="D51">
            <v>0</v>
          </cell>
          <cell r="E51">
            <v>571876483.45000005</v>
          </cell>
        </row>
        <row r="52">
          <cell r="B52" t="str">
            <v>1.3.2.10.00.00-1</v>
          </cell>
          <cell r="C52">
            <v>571876483.45000005</v>
          </cell>
          <cell r="D52">
            <v>0</v>
          </cell>
          <cell r="E52">
            <v>571876483.45000005</v>
          </cell>
        </row>
        <row r="53">
          <cell r="B53" t="str">
            <v>1.3.2.10.01.00-0</v>
          </cell>
          <cell r="C53">
            <v>571876483.45000005</v>
          </cell>
          <cell r="D53">
            <v>0</v>
          </cell>
          <cell r="E53">
            <v>571876483.45000005</v>
          </cell>
        </row>
        <row r="54">
          <cell r="B54" t="str">
            <v>1.3.2.10.01.10-3</v>
          </cell>
          <cell r="C54">
            <v>571710295.74000001</v>
          </cell>
          <cell r="D54">
            <v>0</v>
          </cell>
          <cell r="E54">
            <v>571710295.74000001</v>
          </cell>
        </row>
        <row r="55">
          <cell r="B55" t="str">
            <v>1.3.2.10.01.80-4</v>
          </cell>
          <cell r="C55">
            <v>166187.71</v>
          </cell>
          <cell r="D55">
            <v>0</v>
          </cell>
          <cell r="E55">
            <v>166187.71</v>
          </cell>
        </row>
        <row r="56">
          <cell r="B56" t="str">
            <v>1.3.3.00.00.00-9</v>
          </cell>
          <cell r="C56">
            <v>63276934.590000004</v>
          </cell>
          <cell r="D56">
            <v>0</v>
          </cell>
          <cell r="E56">
            <v>63276934.590000004</v>
          </cell>
        </row>
        <row r="57">
          <cell r="B57" t="str">
            <v>1.3.3.01.00.00-2</v>
          </cell>
          <cell r="C57">
            <v>16588973.85</v>
          </cell>
          <cell r="D57">
            <v>0</v>
          </cell>
          <cell r="E57">
            <v>16588973.85</v>
          </cell>
        </row>
        <row r="58">
          <cell r="B58" t="str">
            <v>1.3.3.01.10.00-9</v>
          </cell>
          <cell r="C58">
            <v>13251863.24</v>
          </cell>
          <cell r="D58">
            <v>0</v>
          </cell>
          <cell r="E58">
            <v>13251863.24</v>
          </cell>
        </row>
        <row r="59">
          <cell r="B59" t="str">
            <v>1.3.3.01.20.00-6</v>
          </cell>
          <cell r="C59">
            <v>3337110.61</v>
          </cell>
          <cell r="D59">
            <v>0</v>
          </cell>
          <cell r="E59">
            <v>3337110.61</v>
          </cell>
        </row>
        <row r="60">
          <cell r="B60" t="str">
            <v>1.3.3.02.00.00-5</v>
          </cell>
          <cell r="C60">
            <v>5485569</v>
          </cell>
          <cell r="D60">
            <v>0</v>
          </cell>
          <cell r="E60">
            <v>5485569</v>
          </cell>
        </row>
        <row r="61">
          <cell r="B61" t="str">
            <v>1.3.3.02.10.00-2</v>
          </cell>
          <cell r="C61">
            <v>5098218.63</v>
          </cell>
          <cell r="D61">
            <v>0</v>
          </cell>
          <cell r="E61">
            <v>5098218.63</v>
          </cell>
        </row>
        <row r="62">
          <cell r="B62" t="str">
            <v>1.3.3.02.20.00-9</v>
          </cell>
          <cell r="C62">
            <v>387350.37</v>
          </cell>
          <cell r="D62">
            <v>0</v>
          </cell>
          <cell r="E62">
            <v>387350.37</v>
          </cell>
        </row>
        <row r="63">
          <cell r="B63" t="str">
            <v>1.3.3.30.00.00-6</v>
          </cell>
          <cell r="C63">
            <v>2331492.9500000002</v>
          </cell>
          <cell r="D63">
            <v>0</v>
          </cell>
          <cell r="E63">
            <v>2331492.9500000002</v>
          </cell>
        </row>
        <row r="64">
          <cell r="B64" t="str">
            <v>1.3.3.30.30.00-7</v>
          </cell>
          <cell r="C64">
            <v>2290080.92</v>
          </cell>
          <cell r="D64">
            <v>0</v>
          </cell>
          <cell r="E64">
            <v>2290080.92</v>
          </cell>
        </row>
        <row r="65">
          <cell r="B65" t="str">
            <v>1.3.3.30.40.00-4</v>
          </cell>
          <cell r="C65">
            <v>41412.03</v>
          </cell>
          <cell r="D65">
            <v>0</v>
          </cell>
          <cell r="E65">
            <v>41412.03</v>
          </cell>
        </row>
        <row r="66">
          <cell r="B66" t="str">
            <v>1.3.3.35.00.00-1</v>
          </cell>
          <cell r="C66">
            <v>35870898.789999999</v>
          </cell>
          <cell r="D66">
            <v>0</v>
          </cell>
          <cell r="E66">
            <v>35870898.789999999</v>
          </cell>
        </row>
        <row r="67">
          <cell r="B67" t="str">
            <v>1.3.3.35.30.00-2</v>
          </cell>
          <cell r="C67">
            <v>35870898.789999999</v>
          </cell>
          <cell r="D67">
            <v>0</v>
          </cell>
          <cell r="E67">
            <v>35870898.789999999</v>
          </cell>
        </row>
        <row r="68">
          <cell r="B68" t="str">
            <v>1.3.3.60.00.00-3</v>
          </cell>
          <cell r="C68">
            <v>3000000</v>
          </cell>
          <cell r="D68">
            <v>0</v>
          </cell>
          <cell r="E68">
            <v>3000000</v>
          </cell>
        </row>
        <row r="69">
          <cell r="B69" t="str">
            <v>1.3.3.60.10.00-0</v>
          </cell>
          <cell r="C69">
            <v>3000000</v>
          </cell>
          <cell r="D69">
            <v>0</v>
          </cell>
          <cell r="E69">
            <v>3000000</v>
          </cell>
        </row>
        <row r="70">
          <cell r="B70" t="str">
            <v>1.3.6.00.00.00-0</v>
          </cell>
          <cell r="C70">
            <v>302784505.64999998</v>
          </cell>
          <cell r="D70">
            <v>0</v>
          </cell>
          <cell r="E70">
            <v>302784505.64999998</v>
          </cell>
        </row>
        <row r="71">
          <cell r="B71" t="str">
            <v>1.3.6.10.00.00-9</v>
          </cell>
          <cell r="C71">
            <v>197639537.61000001</v>
          </cell>
          <cell r="D71">
            <v>0</v>
          </cell>
          <cell r="E71">
            <v>197639537.61000001</v>
          </cell>
        </row>
        <row r="72">
          <cell r="B72" t="str">
            <v>1.3.6.10.01.00-8</v>
          </cell>
          <cell r="C72">
            <v>197639537.61000001</v>
          </cell>
          <cell r="D72">
            <v>0</v>
          </cell>
          <cell r="E72">
            <v>197639537.61000001</v>
          </cell>
        </row>
        <row r="73">
          <cell r="B73" t="str">
            <v>1.3.6.10.01.10-1</v>
          </cell>
          <cell r="C73">
            <v>197594940.25</v>
          </cell>
          <cell r="D73">
            <v>0</v>
          </cell>
          <cell r="E73">
            <v>197594940.25</v>
          </cell>
        </row>
        <row r="74">
          <cell r="B74" t="str">
            <v>1.3.6.10.01.80-2</v>
          </cell>
          <cell r="C74">
            <v>44597.36</v>
          </cell>
          <cell r="D74">
            <v>0</v>
          </cell>
          <cell r="E74">
            <v>44597.36</v>
          </cell>
        </row>
        <row r="75">
          <cell r="B75" t="str">
            <v>1.3.6.16.00.00-7</v>
          </cell>
          <cell r="C75">
            <v>77446100.540000007</v>
          </cell>
          <cell r="D75">
            <v>0</v>
          </cell>
          <cell r="E75">
            <v>77446100.540000007</v>
          </cell>
        </row>
        <row r="76">
          <cell r="B76" t="str">
            <v>1.3.6.16.01.00-6</v>
          </cell>
          <cell r="C76">
            <v>77446100.540000007</v>
          </cell>
          <cell r="D76">
            <v>0</v>
          </cell>
          <cell r="E76">
            <v>77446100.540000007</v>
          </cell>
        </row>
        <row r="77">
          <cell r="B77" t="str">
            <v>1.3.6.16.01.10-9</v>
          </cell>
          <cell r="C77">
            <v>77437743.180000007</v>
          </cell>
          <cell r="D77">
            <v>0</v>
          </cell>
          <cell r="E77">
            <v>77437743.180000007</v>
          </cell>
        </row>
        <row r="78">
          <cell r="B78" t="str">
            <v>1.3.6.16.01.80-0</v>
          </cell>
          <cell r="C78">
            <v>8357.36</v>
          </cell>
          <cell r="D78">
            <v>0</v>
          </cell>
          <cell r="E78">
            <v>8357.36</v>
          </cell>
        </row>
        <row r="79">
          <cell r="B79" t="str">
            <v>1.3.6.20.00.00-8</v>
          </cell>
          <cell r="C79">
            <v>27698867.5</v>
          </cell>
          <cell r="D79">
            <v>0</v>
          </cell>
          <cell r="E79">
            <v>27698867.5</v>
          </cell>
        </row>
        <row r="80">
          <cell r="B80" t="str">
            <v>1.3.6.20.01.00-7</v>
          </cell>
          <cell r="C80">
            <v>27698867.5</v>
          </cell>
          <cell r="D80">
            <v>0</v>
          </cell>
          <cell r="E80">
            <v>27698867.5</v>
          </cell>
        </row>
        <row r="81">
          <cell r="B81" t="str">
            <v>1.3.6.20.01.10-0</v>
          </cell>
          <cell r="C81">
            <v>27692471.370000001</v>
          </cell>
          <cell r="D81">
            <v>0</v>
          </cell>
          <cell r="E81">
            <v>27692471.370000001</v>
          </cell>
        </row>
        <row r="82">
          <cell r="B82" t="str">
            <v>1.3.6.20.01.80-1</v>
          </cell>
          <cell r="C82">
            <v>6396.13</v>
          </cell>
          <cell r="D82">
            <v>0</v>
          </cell>
          <cell r="E82">
            <v>6396.13</v>
          </cell>
        </row>
        <row r="83">
          <cell r="B83" t="str">
            <v>1.4.0.00.00.00-1</v>
          </cell>
          <cell r="C83">
            <v>2695544358.8800001</v>
          </cell>
          <cell r="D83">
            <v>128249067.54000001</v>
          </cell>
          <cell r="E83">
            <v>2567295291.3400002</v>
          </cell>
        </row>
        <row r="84">
          <cell r="B84" t="str">
            <v>1.4.1.00.00.00-8</v>
          </cell>
          <cell r="C84">
            <v>2060020623</v>
          </cell>
          <cell r="D84">
            <v>128249067.54000001</v>
          </cell>
          <cell r="E84">
            <v>1931771555.46</v>
          </cell>
        </row>
        <row r="85">
          <cell r="B85" t="str">
            <v>1.4.1.30.00.00-5</v>
          </cell>
          <cell r="C85">
            <v>26963310.809999999</v>
          </cell>
          <cell r="D85">
            <v>0</v>
          </cell>
          <cell r="E85">
            <v>26963310.809999999</v>
          </cell>
        </row>
        <row r="86">
          <cell r="B86" t="str">
            <v>1.4.1.30.90.00-8</v>
          </cell>
          <cell r="C86">
            <v>26963310.809999999</v>
          </cell>
          <cell r="D86">
            <v>0</v>
          </cell>
          <cell r="E86">
            <v>26963310.809999999</v>
          </cell>
        </row>
        <row r="87">
          <cell r="B87" t="str">
            <v>1.4.1.50.00.00-3</v>
          </cell>
          <cell r="C87">
            <v>2033057312.1900001</v>
          </cell>
          <cell r="D87">
            <v>128249067.54000001</v>
          </cell>
          <cell r="E87">
            <v>1904808244.6500001</v>
          </cell>
        </row>
        <row r="88">
          <cell r="B88" t="str">
            <v>1.4.1.50.10.00-0</v>
          </cell>
          <cell r="C88">
            <v>848557456.77999997</v>
          </cell>
          <cell r="D88">
            <v>-910423268.85000002</v>
          </cell>
          <cell r="E88">
            <v>1758980725.6300001</v>
          </cell>
        </row>
        <row r="89">
          <cell r="B89" t="str">
            <v>1.4.1.50.30.00-4</v>
          </cell>
          <cell r="C89">
            <v>1184499855.4100001</v>
          </cell>
          <cell r="D89">
            <v>1038672336.39</v>
          </cell>
          <cell r="E89">
            <v>145827519.02000001</v>
          </cell>
        </row>
        <row r="90">
          <cell r="B90" t="str">
            <v>1.4.2.00.00.00-5</v>
          </cell>
          <cell r="C90">
            <v>636606450.62</v>
          </cell>
          <cell r="D90">
            <v>0</v>
          </cell>
          <cell r="E90">
            <v>636606450.62</v>
          </cell>
        </row>
        <row r="91">
          <cell r="B91" t="str">
            <v>1.4.2.02.00.00-1</v>
          </cell>
          <cell r="C91">
            <v>14115000</v>
          </cell>
          <cell r="D91">
            <v>0</v>
          </cell>
          <cell r="E91">
            <v>14115000</v>
          </cell>
        </row>
        <row r="92">
          <cell r="B92" t="str">
            <v>1.4.2.06.00.00-3</v>
          </cell>
          <cell r="C92">
            <v>161827173.88</v>
          </cell>
          <cell r="D92">
            <v>0</v>
          </cell>
          <cell r="E92">
            <v>161827173.88</v>
          </cell>
        </row>
        <row r="93">
          <cell r="B93" t="str">
            <v>1.4.2.28.00.00-7</v>
          </cell>
          <cell r="C93">
            <v>10664665.720000001</v>
          </cell>
          <cell r="D93">
            <v>0</v>
          </cell>
          <cell r="E93">
            <v>10664665.720000001</v>
          </cell>
        </row>
        <row r="94">
          <cell r="B94" t="str">
            <v>1.4.2.35.00.00-7</v>
          </cell>
          <cell r="C94">
            <v>449999611.01999998</v>
          </cell>
          <cell r="D94">
            <v>0</v>
          </cell>
          <cell r="E94">
            <v>449999611.01999998</v>
          </cell>
        </row>
        <row r="95">
          <cell r="B95" t="str">
            <v>1.4.4.00.00.00-9</v>
          </cell>
          <cell r="C95">
            <v>6236.79</v>
          </cell>
          <cell r="D95">
            <v>0</v>
          </cell>
          <cell r="E95">
            <v>6236.79</v>
          </cell>
        </row>
        <row r="96">
          <cell r="B96" t="str">
            <v>1.4.4.30.00.00-6</v>
          </cell>
          <cell r="C96">
            <v>6236.79</v>
          </cell>
          <cell r="D96">
            <v>0</v>
          </cell>
          <cell r="E96">
            <v>6236.79</v>
          </cell>
        </row>
        <row r="97">
          <cell r="B97" t="str">
            <v>1.4.9.00.00.00-4</v>
          </cell>
          <cell r="C97">
            <v>-1088951.53</v>
          </cell>
          <cell r="D97">
            <v>0</v>
          </cell>
          <cell r="E97">
            <v>-1088951.53</v>
          </cell>
        </row>
        <row r="98">
          <cell r="B98" t="str">
            <v>1.4.9.40.00.00-0</v>
          </cell>
          <cell r="C98">
            <v>-144009.49</v>
          </cell>
          <cell r="D98">
            <v>0</v>
          </cell>
          <cell r="E98">
            <v>-144009.49</v>
          </cell>
        </row>
        <row r="99">
          <cell r="B99" t="str">
            <v>1.4.9.40.10.00-7</v>
          </cell>
          <cell r="C99">
            <v>-144009.49</v>
          </cell>
          <cell r="D99">
            <v>0</v>
          </cell>
          <cell r="E99">
            <v>-144009.49</v>
          </cell>
        </row>
        <row r="100">
          <cell r="B100" t="str">
            <v>1.4.9.40.10.30-6</v>
          </cell>
          <cell r="C100">
            <v>-144009.49</v>
          </cell>
          <cell r="D100">
            <v>0</v>
          </cell>
          <cell r="E100">
            <v>-144009.49</v>
          </cell>
        </row>
        <row r="101">
          <cell r="B101" t="str">
            <v>1.4.9.60.00.00-8</v>
          </cell>
          <cell r="C101">
            <v>-944942.04</v>
          </cell>
          <cell r="D101">
            <v>0</v>
          </cell>
          <cell r="E101">
            <v>-944942.04</v>
          </cell>
        </row>
        <row r="102">
          <cell r="B102" t="str">
            <v>1.4.9.60.10.00-5</v>
          </cell>
          <cell r="C102">
            <v>-944942.04</v>
          </cell>
          <cell r="D102">
            <v>0</v>
          </cell>
          <cell r="E102">
            <v>-944942.04</v>
          </cell>
        </row>
        <row r="103">
          <cell r="B103" t="str">
            <v>1.4.9.60.10.10-8</v>
          </cell>
          <cell r="C103">
            <v>-420142.39</v>
          </cell>
          <cell r="D103">
            <v>0</v>
          </cell>
          <cell r="E103">
            <v>-420142.39</v>
          </cell>
        </row>
        <row r="104">
          <cell r="B104" t="str">
            <v>1.4.9.60.10.30-4</v>
          </cell>
          <cell r="C104">
            <v>-524799.65</v>
          </cell>
          <cell r="D104">
            <v>0</v>
          </cell>
          <cell r="E104">
            <v>-524799.65</v>
          </cell>
        </row>
        <row r="105">
          <cell r="B105" t="str">
            <v>1.6.0.00.00.00-7</v>
          </cell>
          <cell r="C105">
            <v>1852522174.02</v>
          </cell>
          <cell r="D105">
            <v>111280850.29000001</v>
          </cell>
          <cell r="E105">
            <v>1741241323.73</v>
          </cell>
        </row>
        <row r="106">
          <cell r="B106" t="str">
            <v>1.6.1.00.00.00-4</v>
          </cell>
          <cell r="C106">
            <v>1565815074.6800001</v>
          </cell>
          <cell r="D106">
            <v>0</v>
          </cell>
          <cell r="E106">
            <v>1565815074.6800001</v>
          </cell>
        </row>
        <row r="107">
          <cell r="B107" t="str">
            <v>1.6.1.10.00.00-3</v>
          </cell>
          <cell r="C107">
            <v>266524.65999999997</v>
          </cell>
          <cell r="D107">
            <v>0</v>
          </cell>
          <cell r="E107">
            <v>266524.65999999997</v>
          </cell>
        </row>
        <row r="108">
          <cell r="B108" t="str">
            <v>1.6.1.10.01.00-2</v>
          </cell>
          <cell r="C108">
            <v>266524.65999999997</v>
          </cell>
          <cell r="D108">
            <v>0</v>
          </cell>
          <cell r="E108">
            <v>266524.65999999997</v>
          </cell>
        </row>
        <row r="109">
          <cell r="B109" t="str">
            <v>1.6.1.10.01.10-5</v>
          </cell>
          <cell r="C109">
            <v>907349.42</v>
          </cell>
          <cell r="D109">
            <v>0</v>
          </cell>
          <cell r="E109">
            <v>907349.42</v>
          </cell>
        </row>
        <row r="110">
          <cell r="B110" t="str">
            <v>1.6.1.10.01.40-4</v>
          </cell>
          <cell r="C110">
            <v>-455422.05</v>
          </cell>
          <cell r="D110">
            <v>0</v>
          </cell>
          <cell r="E110">
            <v>-455422.05</v>
          </cell>
        </row>
        <row r="111">
          <cell r="B111" t="str">
            <v>1.6.1.10.01.60-0</v>
          </cell>
          <cell r="C111">
            <v>-185402.71</v>
          </cell>
          <cell r="D111">
            <v>0</v>
          </cell>
          <cell r="E111">
            <v>-185402.71</v>
          </cell>
        </row>
        <row r="112">
          <cell r="B112" t="str">
            <v>1.6.1.20.00.00-2</v>
          </cell>
          <cell r="C112">
            <v>1550428522.29</v>
          </cell>
          <cell r="D112">
            <v>0</v>
          </cell>
          <cell r="E112">
            <v>1550428522.29</v>
          </cell>
        </row>
        <row r="113">
          <cell r="B113" t="str">
            <v>1.6.1.20.01.00-1</v>
          </cell>
          <cell r="C113">
            <v>1550428522.29</v>
          </cell>
          <cell r="D113">
            <v>0</v>
          </cell>
          <cell r="E113">
            <v>1550428522.29</v>
          </cell>
        </row>
        <row r="114">
          <cell r="B114" t="str">
            <v>1.6.1.20.01.10-4</v>
          </cell>
          <cell r="C114">
            <v>1622090677.9300001</v>
          </cell>
          <cell r="D114">
            <v>0</v>
          </cell>
          <cell r="E114">
            <v>1622090677.9300001</v>
          </cell>
        </row>
        <row r="115">
          <cell r="B115" t="str">
            <v>1.6.1.20.01.11-1</v>
          </cell>
          <cell r="C115">
            <v>-1213556.1000000001</v>
          </cell>
          <cell r="D115">
            <v>0</v>
          </cell>
          <cell r="E115">
            <v>-1213556.1000000001</v>
          </cell>
        </row>
        <row r="116">
          <cell r="B116" t="str">
            <v>1.6.1.20.01.40-3</v>
          </cell>
          <cell r="C116">
            <v>-25864850.280000001</v>
          </cell>
          <cell r="D116">
            <v>0</v>
          </cell>
          <cell r="E116">
            <v>-25864850.280000001</v>
          </cell>
        </row>
        <row r="117">
          <cell r="B117" t="str">
            <v>1.6.1.20.01.60-9</v>
          </cell>
          <cell r="C117">
            <v>-44583749.259999998</v>
          </cell>
          <cell r="D117">
            <v>0</v>
          </cell>
          <cell r="E117">
            <v>-44583749.259999998</v>
          </cell>
        </row>
        <row r="118">
          <cell r="B118" t="str">
            <v>1.6.1.30.00.00-1</v>
          </cell>
          <cell r="C118">
            <v>15120027.73</v>
          </cell>
          <cell r="D118">
            <v>0</v>
          </cell>
          <cell r="E118">
            <v>15120027.73</v>
          </cell>
        </row>
        <row r="119">
          <cell r="B119" t="str">
            <v>1.6.1.30.01.00-0</v>
          </cell>
          <cell r="C119">
            <v>15120027.73</v>
          </cell>
          <cell r="D119">
            <v>0</v>
          </cell>
          <cell r="E119">
            <v>15120027.73</v>
          </cell>
        </row>
        <row r="120">
          <cell r="B120" t="str">
            <v>1.6.1.30.01.10-3</v>
          </cell>
          <cell r="C120">
            <v>15999801.51</v>
          </cell>
          <cell r="D120">
            <v>0</v>
          </cell>
          <cell r="E120">
            <v>15999801.51</v>
          </cell>
        </row>
        <row r="121">
          <cell r="B121" t="str">
            <v>1.6.1.30.01.11-0</v>
          </cell>
          <cell r="C121">
            <v>-19867.75</v>
          </cell>
          <cell r="D121">
            <v>0</v>
          </cell>
          <cell r="E121">
            <v>-19867.75</v>
          </cell>
        </row>
        <row r="122">
          <cell r="B122" t="str">
            <v>1.6.1.30.01.40-2</v>
          </cell>
          <cell r="C122">
            <v>-310069.94</v>
          </cell>
          <cell r="D122">
            <v>0</v>
          </cell>
          <cell r="E122">
            <v>-310069.94</v>
          </cell>
        </row>
        <row r="123">
          <cell r="B123" t="str">
            <v>1.6.1.30.01.60-8</v>
          </cell>
          <cell r="C123">
            <v>-549836.09</v>
          </cell>
          <cell r="D123">
            <v>0</v>
          </cell>
          <cell r="E123">
            <v>-549836.09</v>
          </cell>
        </row>
        <row r="124">
          <cell r="B124" t="str">
            <v>1.6.2.00.00.00-1</v>
          </cell>
          <cell r="C124">
            <v>286430382.56</v>
          </cell>
          <cell r="D124">
            <v>111280850.29000001</v>
          </cell>
          <cell r="E124">
            <v>175149532.27000001</v>
          </cell>
        </row>
        <row r="125">
          <cell r="B125" t="str">
            <v>1.6.2.10.00.00-0</v>
          </cell>
          <cell r="C125">
            <v>36143262.439999998</v>
          </cell>
          <cell r="D125">
            <v>0</v>
          </cell>
          <cell r="E125">
            <v>36143262.439999998</v>
          </cell>
        </row>
        <row r="126">
          <cell r="B126" t="str">
            <v>1.6.2.10.01.00-9</v>
          </cell>
          <cell r="C126">
            <v>36143262.439999998</v>
          </cell>
          <cell r="D126">
            <v>0</v>
          </cell>
          <cell r="E126">
            <v>36143262.439999998</v>
          </cell>
        </row>
        <row r="127">
          <cell r="B127" t="str">
            <v>1.6.2.10.01.10-2</v>
          </cell>
          <cell r="C127">
            <v>36527459.990000002</v>
          </cell>
          <cell r="D127">
            <v>0</v>
          </cell>
          <cell r="E127">
            <v>36527459.990000002</v>
          </cell>
        </row>
        <row r="128">
          <cell r="B128" t="str">
            <v>1.6.2.10.01.60-7</v>
          </cell>
          <cell r="C128">
            <v>-384197.55</v>
          </cell>
          <cell r="D128">
            <v>0</v>
          </cell>
          <cell r="E128">
            <v>-384197.55</v>
          </cell>
        </row>
        <row r="129">
          <cell r="B129" t="str">
            <v>1.6.2.20.00.00-9</v>
          </cell>
          <cell r="C129">
            <v>220489223.58000001</v>
          </cell>
          <cell r="D129">
            <v>111280850.29000001</v>
          </cell>
          <cell r="E129">
            <v>109208373.29000001</v>
          </cell>
        </row>
        <row r="130">
          <cell r="B130" t="str">
            <v>1.6.2.20.01.00-8</v>
          </cell>
          <cell r="C130">
            <v>220489223.58000001</v>
          </cell>
          <cell r="D130">
            <v>111280850.29000001</v>
          </cell>
          <cell r="E130">
            <v>109208373.29000001</v>
          </cell>
        </row>
        <row r="131">
          <cell r="B131" t="str">
            <v>1.6.2.20.01.10-1</v>
          </cell>
          <cell r="C131">
            <v>222288634.84</v>
          </cell>
          <cell r="D131">
            <v>111280850.29000001</v>
          </cell>
          <cell r="E131">
            <v>111007784.55</v>
          </cell>
        </row>
        <row r="132">
          <cell r="B132" t="str">
            <v>1.6.2.20.01.11-8</v>
          </cell>
          <cell r="C132">
            <v>-4465.2</v>
          </cell>
          <cell r="D132">
            <v>0</v>
          </cell>
          <cell r="E132">
            <v>-4465.2</v>
          </cell>
        </row>
        <row r="133">
          <cell r="B133" t="str">
            <v>1.6.2.20.01.60-6</v>
          </cell>
          <cell r="C133">
            <v>-1794946.06</v>
          </cell>
          <cell r="D133">
            <v>0</v>
          </cell>
          <cell r="E133">
            <v>-1794946.06</v>
          </cell>
        </row>
        <row r="134">
          <cell r="B134" t="str">
            <v>1.6.2.25.00.00-4</v>
          </cell>
          <cell r="C134">
            <v>29797896.539999999</v>
          </cell>
          <cell r="D134">
            <v>0</v>
          </cell>
          <cell r="E134">
            <v>29797896.539999999</v>
          </cell>
        </row>
        <row r="135">
          <cell r="B135" t="str">
            <v>1.6.2.25.01.00-3</v>
          </cell>
          <cell r="C135">
            <v>29797896.539999999</v>
          </cell>
          <cell r="D135">
            <v>0</v>
          </cell>
          <cell r="E135">
            <v>29797896.539999999</v>
          </cell>
        </row>
        <row r="136">
          <cell r="B136" t="str">
            <v>1.6.2.25.01.10-6</v>
          </cell>
          <cell r="C136">
            <v>30504970.309999999</v>
          </cell>
          <cell r="D136">
            <v>0</v>
          </cell>
          <cell r="E136">
            <v>30504970.309999999</v>
          </cell>
        </row>
        <row r="137">
          <cell r="B137" t="str">
            <v>1.6.2.25.01.60-1</v>
          </cell>
          <cell r="C137">
            <v>-707073.77</v>
          </cell>
          <cell r="D137">
            <v>0</v>
          </cell>
          <cell r="E137">
            <v>-707073.77</v>
          </cell>
        </row>
        <row r="138">
          <cell r="B138" t="str">
            <v>1.6.4.00.00.00-5</v>
          </cell>
          <cell r="C138">
            <v>276716.78000000003</v>
          </cell>
          <cell r="D138">
            <v>0</v>
          </cell>
          <cell r="E138">
            <v>276716.78000000003</v>
          </cell>
        </row>
        <row r="139">
          <cell r="B139" t="str">
            <v>1.6.4.10.00.00-4</v>
          </cell>
          <cell r="C139">
            <v>276716.78000000003</v>
          </cell>
          <cell r="D139">
            <v>0</v>
          </cell>
          <cell r="E139">
            <v>276716.78000000003</v>
          </cell>
        </row>
        <row r="140">
          <cell r="B140" t="str">
            <v>1.6.4.10.01.00-3</v>
          </cell>
          <cell r="C140">
            <v>276716.78000000003</v>
          </cell>
          <cell r="D140">
            <v>0</v>
          </cell>
          <cell r="E140">
            <v>276716.78000000003</v>
          </cell>
        </row>
        <row r="141">
          <cell r="B141" t="str">
            <v>1.6.4.10.01.10-6</v>
          </cell>
          <cell r="C141">
            <v>276772.2</v>
          </cell>
          <cell r="D141">
            <v>0</v>
          </cell>
          <cell r="E141">
            <v>276772.2</v>
          </cell>
        </row>
        <row r="142">
          <cell r="B142" t="str">
            <v>1.6.4.10.01.60-1</v>
          </cell>
          <cell r="C142">
            <v>-55.42</v>
          </cell>
          <cell r="D142">
            <v>0</v>
          </cell>
          <cell r="E142">
            <v>-55.42</v>
          </cell>
        </row>
        <row r="143">
          <cell r="B143" t="str">
            <v>1.8.0.00.00.00-3</v>
          </cell>
          <cell r="C143">
            <v>1566357781.03</v>
          </cell>
          <cell r="D143">
            <v>4151716.69</v>
          </cell>
          <cell r="E143">
            <v>1562206064.3399999</v>
          </cell>
        </row>
        <row r="144">
          <cell r="B144" t="str">
            <v>1.8.1.00.00.00-0</v>
          </cell>
          <cell r="C144">
            <v>677752820.26999998</v>
          </cell>
          <cell r="D144">
            <v>0</v>
          </cell>
          <cell r="E144">
            <v>677752820.26999998</v>
          </cell>
        </row>
        <row r="145">
          <cell r="B145" t="str">
            <v>1.8.1.20.00.00-8</v>
          </cell>
          <cell r="C145">
            <v>134519072.31</v>
          </cell>
          <cell r="D145">
            <v>0</v>
          </cell>
          <cell r="E145">
            <v>134519072.31</v>
          </cell>
        </row>
        <row r="146">
          <cell r="B146" t="str">
            <v>1.8.1.20.10.00-5</v>
          </cell>
          <cell r="C146">
            <v>134519072.31</v>
          </cell>
          <cell r="D146">
            <v>0</v>
          </cell>
          <cell r="E146">
            <v>134519072.31</v>
          </cell>
        </row>
        <row r="147">
          <cell r="B147" t="str">
            <v>1.8.1.20.10.10-8</v>
          </cell>
          <cell r="C147">
            <v>137650351.94999999</v>
          </cell>
          <cell r="D147">
            <v>0</v>
          </cell>
          <cell r="E147">
            <v>137650351.94999999</v>
          </cell>
        </row>
        <row r="148">
          <cell r="B148" t="str">
            <v>1.8.1.20.10.60-3</v>
          </cell>
          <cell r="C148">
            <v>-3131279.64</v>
          </cell>
          <cell r="D148">
            <v>0</v>
          </cell>
          <cell r="E148">
            <v>-3131279.64</v>
          </cell>
        </row>
        <row r="149">
          <cell r="B149" t="str">
            <v>1.8.1.30.00.00-7</v>
          </cell>
          <cell r="C149">
            <v>417838869.75</v>
          </cell>
          <cell r="D149">
            <v>0</v>
          </cell>
          <cell r="E149">
            <v>417838869.75</v>
          </cell>
        </row>
        <row r="150">
          <cell r="B150" t="str">
            <v>1.8.1.30.10.00-4</v>
          </cell>
          <cell r="C150">
            <v>417838869.75</v>
          </cell>
          <cell r="D150">
            <v>0</v>
          </cell>
          <cell r="E150">
            <v>417838869.75</v>
          </cell>
        </row>
        <row r="151">
          <cell r="B151" t="str">
            <v>1.8.1.30.10.10-7</v>
          </cell>
          <cell r="C151">
            <v>429736652.35000002</v>
          </cell>
          <cell r="D151">
            <v>0</v>
          </cell>
          <cell r="E151">
            <v>429736652.35000002</v>
          </cell>
        </row>
        <row r="152">
          <cell r="B152" t="str">
            <v>1.8.1.30.10.11-4</v>
          </cell>
          <cell r="C152">
            <v>-411580.58</v>
          </cell>
          <cell r="D152">
            <v>0</v>
          </cell>
          <cell r="E152">
            <v>-411580.58</v>
          </cell>
        </row>
        <row r="153">
          <cell r="B153" t="str">
            <v>1.8.1.30.10.40-6</v>
          </cell>
          <cell r="C153">
            <v>-1787256.43</v>
          </cell>
          <cell r="D153">
            <v>0</v>
          </cell>
          <cell r="E153">
            <v>-1787256.43</v>
          </cell>
        </row>
        <row r="154">
          <cell r="B154" t="str">
            <v>1.8.1.30.10.60-2</v>
          </cell>
          <cell r="C154">
            <v>-9698945.5899999999</v>
          </cell>
          <cell r="D154">
            <v>0</v>
          </cell>
          <cell r="E154">
            <v>-9698945.5899999999</v>
          </cell>
        </row>
        <row r="155">
          <cell r="B155" t="str">
            <v>1.8.1.40.00.00-6</v>
          </cell>
          <cell r="C155">
            <v>10591069.289999999</v>
          </cell>
          <cell r="D155">
            <v>0</v>
          </cell>
          <cell r="E155">
            <v>10591069.289999999</v>
          </cell>
        </row>
        <row r="156">
          <cell r="B156" t="str">
            <v>1.8.1.40.10.00-3</v>
          </cell>
          <cell r="C156">
            <v>10591069.289999999</v>
          </cell>
          <cell r="D156">
            <v>0</v>
          </cell>
          <cell r="E156">
            <v>10591069.289999999</v>
          </cell>
        </row>
        <row r="157">
          <cell r="B157" t="str">
            <v>1.8.1.40.10.10-6</v>
          </cell>
          <cell r="C157">
            <v>10629025.710000001</v>
          </cell>
          <cell r="D157">
            <v>0</v>
          </cell>
          <cell r="E157">
            <v>10629025.710000001</v>
          </cell>
        </row>
        <row r="158">
          <cell r="B158" t="str">
            <v>1.8.1.40.10.60-1</v>
          </cell>
          <cell r="C158">
            <v>-37956.42</v>
          </cell>
          <cell r="D158">
            <v>0</v>
          </cell>
          <cell r="E158">
            <v>-37956.42</v>
          </cell>
        </row>
        <row r="159">
          <cell r="B159" t="str">
            <v>1.8.1.90.00.00-1</v>
          </cell>
          <cell r="C159">
            <v>114803808.92</v>
          </cell>
          <cell r="D159">
            <v>0</v>
          </cell>
          <cell r="E159">
            <v>114803808.92</v>
          </cell>
        </row>
        <row r="160">
          <cell r="B160" t="str">
            <v>1.8.1.90.10.00-8</v>
          </cell>
          <cell r="C160">
            <v>114803808.92</v>
          </cell>
          <cell r="D160">
            <v>0</v>
          </cell>
          <cell r="E160">
            <v>114803808.92</v>
          </cell>
        </row>
        <row r="161">
          <cell r="B161" t="str">
            <v>1.8.1.90.10.10-1</v>
          </cell>
          <cell r="C161">
            <v>117697617.16</v>
          </cell>
          <cell r="D161">
            <v>0</v>
          </cell>
          <cell r="E161">
            <v>117697617.16</v>
          </cell>
        </row>
        <row r="162">
          <cell r="B162" t="str">
            <v>1.8.1.90.10.11-8</v>
          </cell>
          <cell r="C162">
            <v>-325.20999999999998</v>
          </cell>
          <cell r="D162">
            <v>0</v>
          </cell>
          <cell r="E162">
            <v>-325.20999999999998</v>
          </cell>
        </row>
        <row r="163">
          <cell r="B163" t="str">
            <v>1.8.1.90.10.40-0</v>
          </cell>
          <cell r="C163">
            <v>-2085646.38</v>
          </cell>
          <cell r="D163">
            <v>0</v>
          </cell>
          <cell r="E163">
            <v>-2085646.38</v>
          </cell>
        </row>
        <row r="164">
          <cell r="B164" t="str">
            <v>1.8.1.90.10.60-6</v>
          </cell>
          <cell r="C164">
            <v>-807836.65</v>
          </cell>
          <cell r="D164">
            <v>0</v>
          </cell>
          <cell r="E164">
            <v>-807836.65</v>
          </cell>
        </row>
        <row r="165">
          <cell r="B165" t="str">
            <v>1.8.3.00.00.00-4</v>
          </cell>
          <cell r="C165">
            <v>2048554.02</v>
          </cell>
          <cell r="D165">
            <v>0</v>
          </cell>
          <cell r="E165">
            <v>2048554.02</v>
          </cell>
        </row>
        <row r="166">
          <cell r="B166" t="str">
            <v>1.8.3.60.00.00-8</v>
          </cell>
          <cell r="C166">
            <v>0.01</v>
          </cell>
          <cell r="D166">
            <v>0</v>
          </cell>
          <cell r="E166">
            <v>0.01</v>
          </cell>
        </row>
        <row r="167">
          <cell r="B167" t="str">
            <v>1.8.3.70.00.00-7</v>
          </cell>
          <cell r="C167">
            <v>609868</v>
          </cell>
          <cell r="D167">
            <v>0</v>
          </cell>
          <cell r="E167">
            <v>609868</v>
          </cell>
        </row>
        <row r="168">
          <cell r="B168" t="str">
            <v>1.8.3.90.00.00-5</v>
          </cell>
          <cell r="C168">
            <v>1438686.01</v>
          </cell>
          <cell r="D168">
            <v>0</v>
          </cell>
          <cell r="E168">
            <v>1438686.01</v>
          </cell>
        </row>
        <row r="169">
          <cell r="B169" t="str">
            <v>1.8.6.00.00.00-5</v>
          </cell>
          <cell r="C169">
            <v>369740532.69999999</v>
          </cell>
          <cell r="D169">
            <v>0</v>
          </cell>
          <cell r="E169">
            <v>369740532.69999999</v>
          </cell>
        </row>
        <row r="170">
          <cell r="B170" t="str">
            <v>1.8.6.10.00.00-4</v>
          </cell>
          <cell r="C170">
            <v>38355915.240000002</v>
          </cell>
          <cell r="D170">
            <v>0</v>
          </cell>
          <cell r="E170">
            <v>38355915.240000002</v>
          </cell>
        </row>
        <row r="171">
          <cell r="B171" t="str">
            <v>1.8.6.10.10.00-1</v>
          </cell>
          <cell r="C171">
            <v>37830965.270000003</v>
          </cell>
          <cell r="D171">
            <v>0</v>
          </cell>
          <cell r="E171">
            <v>37830965.270000003</v>
          </cell>
        </row>
        <row r="172">
          <cell r="B172" t="str">
            <v>1.8.6.10.20.00-8</v>
          </cell>
          <cell r="C172">
            <v>524949.97</v>
          </cell>
          <cell r="D172">
            <v>0</v>
          </cell>
          <cell r="E172">
            <v>524949.97</v>
          </cell>
        </row>
        <row r="173">
          <cell r="B173" t="str">
            <v>1.8.6.20.00.00-3</v>
          </cell>
          <cell r="C173">
            <v>331384617.45999998</v>
          </cell>
          <cell r="D173">
            <v>0</v>
          </cell>
          <cell r="E173">
            <v>331384617.45999998</v>
          </cell>
        </row>
        <row r="174">
          <cell r="B174" t="str">
            <v>1.8.6.20.10.00-0</v>
          </cell>
          <cell r="C174">
            <v>81984509.469999999</v>
          </cell>
          <cell r="D174">
            <v>0</v>
          </cell>
          <cell r="E174">
            <v>81984509.469999999</v>
          </cell>
        </row>
        <row r="175">
          <cell r="B175" t="str">
            <v>1.8.6.20.20.00-7</v>
          </cell>
          <cell r="C175">
            <v>249400107.99000001</v>
          </cell>
          <cell r="D175">
            <v>0</v>
          </cell>
          <cell r="E175">
            <v>249400107.99000001</v>
          </cell>
        </row>
        <row r="176">
          <cell r="B176" t="str">
            <v>1.8.8.00.00.00-9</v>
          </cell>
          <cell r="C176">
            <v>517646643.86000001</v>
          </cell>
          <cell r="D176">
            <v>4151716.69</v>
          </cell>
          <cell r="E176">
            <v>513494927.17000002</v>
          </cell>
        </row>
        <row r="177">
          <cell r="B177" t="str">
            <v>1.8.8.03.00.00-8</v>
          </cell>
          <cell r="C177">
            <v>516855.12</v>
          </cell>
          <cell r="D177">
            <v>0</v>
          </cell>
          <cell r="E177">
            <v>516855.12</v>
          </cell>
        </row>
        <row r="178">
          <cell r="B178" t="str">
            <v>1.8.8.05.00.00-4</v>
          </cell>
          <cell r="C178">
            <v>1626596.71</v>
          </cell>
          <cell r="D178">
            <v>0</v>
          </cell>
          <cell r="E178">
            <v>1626596.71</v>
          </cell>
        </row>
        <row r="179">
          <cell r="B179" t="str">
            <v>1.8.8.25.00.00-2</v>
          </cell>
          <cell r="C179">
            <v>223966698.37</v>
          </cell>
          <cell r="D179">
            <v>0</v>
          </cell>
          <cell r="E179">
            <v>223966698.37</v>
          </cell>
        </row>
        <row r="180">
          <cell r="B180" t="str">
            <v>1.8.8.25.50.00-7</v>
          </cell>
          <cell r="C180">
            <v>223966698.37</v>
          </cell>
          <cell r="D180">
            <v>0</v>
          </cell>
          <cell r="E180">
            <v>223966698.37</v>
          </cell>
        </row>
        <row r="181">
          <cell r="B181" t="str">
            <v>1.8.8.30.00.00-6</v>
          </cell>
          <cell r="C181">
            <v>98940700</v>
          </cell>
          <cell r="D181">
            <v>0</v>
          </cell>
          <cell r="E181">
            <v>98940700</v>
          </cell>
        </row>
        <row r="182">
          <cell r="B182" t="str">
            <v>1.8.8.40.00.00-5</v>
          </cell>
          <cell r="C182">
            <v>20732939.620000001</v>
          </cell>
          <cell r="D182">
            <v>0</v>
          </cell>
          <cell r="E182">
            <v>20732939.620000001</v>
          </cell>
        </row>
        <row r="183">
          <cell r="B183" t="str">
            <v>1.8.8.40.15.00-7</v>
          </cell>
          <cell r="C183">
            <v>10205074.42</v>
          </cell>
          <cell r="D183">
            <v>0</v>
          </cell>
          <cell r="E183">
            <v>10205074.42</v>
          </cell>
        </row>
        <row r="184">
          <cell r="B184" t="str">
            <v>1.8.8.40.20.00-9</v>
          </cell>
          <cell r="C184">
            <v>912605.96</v>
          </cell>
          <cell r="D184">
            <v>0</v>
          </cell>
          <cell r="E184">
            <v>912605.96</v>
          </cell>
        </row>
        <row r="185">
          <cell r="B185" t="str">
            <v>1.8.8.40.90.00-8</v>
          </cell>
          <cell r="C185">
            <v>9615259.2400000002</v>
          </cell>
          <cell r="D185">
            <v>0</v>
          </cell>
          <cell r="E185">
            <v>9615259.2400000002</v>
          </cell>
        </row>
        <row r="186">
          <cell r="B186" t="str">
            <v>1.8.8.45.00.00-0</v>
          </cell>
          <cell r="C186">
            <v>134334965.53999999</v>
          </cell>
          <cell r="D186">
            <v>0</v>
          </cell>
          <cell r="E186">
            <v>134334965.53999999</v>
          </cell>
        </row>
        <row r="187">
          <cell r="B187" t="str">
            <v>1.8.8.45.10.00-7</v>
          </cell>
          <cell r="C187">
            <v>84175207.379999995</v>
          </cell>
          <cell r="D187">
            <v>0</v>
          </cell>
          <cell r="E187">
            <v>84175207.379999995</v>
          </cell>
        </row>
        <row r="188">
          <cell r="B188" t="str">
            <v>1.8.8.45.20.00-4</v>
          </cell>
          <cell r="C188">
            <v>13449675.35</v>
          </cell>
          <cell r="D188">
            <v>0</v>
          </cell>
          <cell r="E188">
            <v>13449675.35</v>
          </cell>
        </row>
        <row r="189">
          <cell r="B189" t="str">
            <v>1.8.8.45.90.00-3</v>
          </cell>
          <cell r="C189">
            <v>36710082.810000002</v>
          </cell>
          <cell r="D189">
            <v>0</v>
          </cell>
          <cell r="E189">
            <v>36710082.810000002</v>
          </cell>
        </row>
        <row r="190">
          <cell r="B190" t="str">
            <v>1.8.8.65.00.00-8</v>
          </cell>
          <cell r="C190">
            <v>1072292.1599999999</v>
          </cell>
          <cell r="D190">
            <v>0</v>
          </cell>
          <cell r="E190">
            <v>1072292.1599999999</v>
          </cell>
        </row>
        <row r="191">
          <cell r="B191" t="str">
            <v>1.8.8.65.99.00-2</v>
          </cell>
          <cell r="C191">
            <v>1072292.1599999999</v>
          </cell>
          <cell r="D191">
            <v>0</v>
          </cell>
          <cell r="E191">
            <v>1072292.1599999999</v>
          </cell>
        </row>
        <row r="192">
          <cell r="B192" t="str">
            <v>1.8.8.80.00.00-1</v>
          </cell>
          <cell r="C192">
            <v>93425.89</v>
          </cell>
          <cell r="D192">
            <v>0</v>
          </cell>
          <cell r="E192">
            <v>93425.89</v>
          </cell>
        </row>
        <row r="193">
          <cell r="B193" t="str">
            <v>1.8.8.85.00.00-6</v>
          </cell>
          <cell r="C193">
            <v>5512262.7300000004</v>
          </cell>
          <cell r="D193">
            <v>4151716.69</v>
          </cell>
          <cell r="E193">
            <v>1360546.04</v>
          </cell>
        </row>
        <row r="194">
          <cell r="B194" t="str">
            <v>1.8.8.90.00.00-0</v>
          </cell>
          <cell r="C194">
            <v>48847.91</v>
          </cell>
          <cell r="D194">
            <v>0</v>
          </cell>
          <cell r="E194">
            <v>48847.91</v>
          </cell>
        </row>
        <row r="195">
          <cell r="B195" t="str">
            <v>1.8.8.92.00.00-6</v>
          </cell>
          <cell r="C195">
            <v>30801059.809999999</v>
          </cell>
          <cell r="D195">
            <v>0</v>
          </cell>
          <cell r="E195">
            <v>30801059.809999999</v>
          </cell>
        </row>
        <row r="196">
          <cell r="B196" t="str">
            <v>1.8.9.00.00.00-6</v>
          </cell>
          <cell r="C196">
            <v>-830769.82</v>
          </cell>
          <cell r="D196">
            <v>0</v>
          </cell>
          <cell r="E196">
            <v>-830769.82</v>
          </cell>
        </row>
        <row r="197">
          <cell r="B197" t="str">
            <v>1.8.9.97.00.00-8</v>
          </cell>
          <cell r="C197">
            <v>-161685.84</v>
          </cell>
          <cell r="D197">
            <v>0</v>
          </cell>
          <cell r="E197">
            <v>-161685.84</v>
          </cell>
        </row>
        <row r="198">
          <cell r="B198" t="str">
            <v>1.8.9.97.15.00-0</v>
          </cell>
          <cell r="C198">
            <v>-686.65</v>
          </cell>
          <cell r="D198">
            <v>0</v>
          </cell>
          <cell r="E198">
            <v>-686.65</v>
          </cell>
        </row>
        <row r="199">
          <cell r="B199" t="str">
            <v>1.8.9.97.25.00-7</v>
          </cell>
          <cell r="C199">
            <v>-160999.19</v>
          </cell>
          <cell r="D199">
            <v>0</v>
          </cell>
          <cell r="E199">
            <v>-160999.19</v>
          </cell>
        </row>
        <row r="200">
          <cell r="B200" t="str">
            <v>1.8.9.99.00.00-4</v>
          </cell>
          <cell r="C200">
            <v>-669083.98</v>
          </cell>
          <cell r="D200">
            <v>0</v>
          </cell>
          <cell r="E200">
            <v>-669083.98</v>
          </cell>
        </row>
        <row r="201">
          <cell r="B201" t="str">
            <v>1.8.9.99.20.00-8</v>
          </cell>
          <cell r="C201">
            <v>-669083.98</v>
          </cell>
          <cell r="D201">
            <v>0</v>
          </cell>
          <cell r="E201">
            <v>-669083.98</v>
          </cell>
        </row>
        <row r="202">
          <cell r="B202" t="str">
            <v>1.8.9.99.20.40-0</v>
          </cell>
          <cell r="C202">
            <v>-669083.98</v>
          </cell>
          <cell r="D202">
            <v>0</v>
          </cell>
          <cell r="E202">
            <v>-669083.98</v>
          </cell>
        </row>
        <row r="203">
          <cell r="B203" t="str">
            <v>1.9.0.00.00.00-6</v>
          </cell>
          <cell r="C203">
            <v>60836547.020000003</v>
          </cell>
          <cell r="D203">
            <v>0</v>
          </cell>
          <cell r="E203">
            <v>60836547.020000003</v>
          </cell>
        </row>
        <row r="204">
          <cell r="B204" t="str">
            <v>1.9.8.00.00.00-2</v>
          </cell>
          <cell r="C204">
            <v>20096989.34</v>
          </cell>
          <cell r="D204">
            <v>0</v>
          </cell>
          <cell r="E204">
            <v>20096989.34</v>
          </cell>
        </row>
        <row r="205">
          <cell r="B205" t="str">
            <v>1.9.8.80.00.00-4</v>
          </cell>
          <cell r="C205">
            <v>20096989.34</v>
          </cell>
          <cell r="D205">
            <v>0</v>
          </cell>
          <cell r="E205">
            <v>20096989.34</v>
          </cell>
        </row>
        <row r="206">
          <cell r="B206" t="str">
            <v>1.9.8.80.20.00-8</v>
          </cell>
          <cell r="C206">
            <v>2622920.87</v>
          </cell>
          <cell r="D206">
            <v>0</v>
          </cell>
          <cell r="E206">
            <v>2622920.87</v>
          </cell>
        </row>
        <row r="207">
          <cell r="B207" t="str">
            <v>1.9.8.80.30.00-5</v>
          </cell>
          <cell r="C207">
            <v>17474068.469999999</v>
          </cell>
          <cell r="D207">
            <v>0</v>
          </cell>
          <cell r="E207">
            <v>17474068.469999999</v>
          </cell>
        </row>
        <row r="208">
          <cell r="B208" t="str">
            <v>1.9.9.00.00.00-9</v>
          </cell>
          <cell r="C208">
            <v>40739557.68</v>
          </cell>
          <cell r="D208">
            <v>0</v>
          </cell>
          <cell r="E208">
            <v>40739557.68</v>
          </cell>
        </row>
        <row r="209">
          <cell r="B209" t="str">
            <v>1.9.9.10.00.00-8</v>
          </cell>
          <cell r="C209">
            <v>40739557.68</v>
          </cell>
          <cell r="D209">
            <v>0</v>
          </cell>
          <cell r="E209">
            <v>40739557.68</v>
          </cell>
        </row>
        <row r="210">
          <cell r="B210" t="str">
            <v>2.0.0.00.00.00-8</v>
          </cell>
          <cell r="C210">
            <v>652672657.46000004</v>
          </cell>
          <cell r="D210">
            <v>301584907.10000002</v>
          </cell>
          <cell r="E210">
            <v>351087750.36000001</v>
          </cell>
        </row>
        <row r="211">
          <cell r="B211" t="str">
            <v>2.1.0.00.00.00-1</v>
          </cell>
          <cell r="C211">
            <v>527604317.30000001</v>
          </cell>
          <cell r="D211">
            <v>301584907.10000002</v>
          </cell>
          <cell r="E211">
            <v>226019410.19999999</v>
          </cell>
        </row>
        <row r="212">
          <cell r="B212" t="str">
            <v>2.1.1.00.00.00-8</v>
          </cell>
          <cell r="C212">
            <v>15797426.890000001</v>
          </cell>
          <cell r="D212">
            <v>15797426.890000001</v>
          </cell>
          <cell r="E212">
            <v>0</v>
          </cell>
        </row>
        <row r="213">
          <cell r="B213" t="str">
            <v>2.1.1.10.00.00-7</v>
          </cell>
          <cell r="C213">
            <v>15797426.890000001</v>
          </cell>
          <cell r="D213">
            <v>15797426.890000001</v>
          </cell>
          <cell r="E213">
            <v>0</v>
          </cell>
        </row>
        <row r="214">
          <cell r="B214" t="str">
            <v>2.1.2.00.00.00-5</v>
          </cell>
          <cell r="C214">
            <v>511806890.41000003</v>
          </cell>
          <cell r="D214">
            <v>285787480.20999998</v>
          </cell>
          <cell r="E214">
            <v>226019410.19999999</v>
          </cell>
        </row>
        <row r="215">
          <cell r="B215" t="str">
            <v>2.1.2.10.00.00-4</v>
          </cell>
          <cell r="C215">
            <v>511806890.41000003</v>
          </cell>
          <cell r="D215">
            <v>285787480.20999998</v>
          </cell>
          <cell r="E215">
            <v>226019410.19999999</v>
          </cell>
        </row>
        <row r="216">
          <cell r="B216" t="str">
            <v>2.1.2.10.11.00-0</v>
          </cell>
          <cell r="C216">
            <v>255500343.87</v>
          </cell>
          <cell r="D216">
            <v>255500343.87</v>
          </cell>
          <cell r="E216">
            <v>0</v>
          </cell>
        </row>
        <row r="217">
          <cell r="B217" t="str">
            <v>2.1.2.10.13.00-8</v>
          </cell>
          <cell r="C217">
            <v>1326984.49</v>
          </cell>
          <cell r="D217">
            <v>0</v>
          </cell>
          <cell r="E217">
            <v>1326984.49</v>
          </cell>
        </row>
        <row r="218">
          <cell r="B218" t="str">
            <v>2.1.2.10.14.00-7</v>
          </cell>
          <cell r="C218">
            <v>1009223.43</v>
          </cell>
          <cell r="D218">
            <v>0</v>
          </cell>
          <cell r="E218">
            <v>1009223.43</v>
          </cell>
        </row>
        <row r="219">
          <cell r="B219" t="str">
            <v>2.1.2.10.21.00-7</v>
          </cell>
          <cell r="C219">
            <v>253970338.62</v>
          </cell>
          <cell r="D219">
            <v>30287136.34</v>
          </cell>
          <cell r="E219">
            <v>223683202.28</v>
          </cell>
        </row>
        <row r="220">
          <cell r="B220" t="str">
            <v>2.2.0.00.00.00-4</v>
          </cell>
          <cell r="C220">
            <v>34331418.280000001</v>
          </cell>
          <cell r="D220">
            <v>0</v>
          </cell>
          <cell r="E220">
            <v>34331418.280000001</v>
          </cell>
        </row>
        <row r="221">
          <cell r="B221" t="str">
            <v>2.2.5.00.00.00-9</v>
          </cell>
          <cell r="C221">
            <v>34331418.280000001</v>
          </cell>
          <cell r="D221">
            <v>0</v>
          </cell>
          <cell r="E221">
            <v>34331418.280000001</v>
          </cell>
        </row>
        <row r="222">
          <cell r="B222" t="str">
            <v>2.2.5.10.00.00-8</v>
          </cell>
          <cell r="C222">
            <v>2192410</v>
          </cell>
          <cell r="D222">
            <v>0</v>
          </cell>
          <cell r="E222">
            <v>2192410</v>
          </cell>
        </row>
        <row r="223">
          <cell r="B223" t="str">
            <v>2.2.5.10.90.00-1</v>
          </cell>
          <cell r="C223">
            <v>2192410</v>
          </cell>
          <cell r="D223">
            <v>0</v>
          </cell>
          <cell r="E223">
            <v>2192410</v>
          </cell>
        </row>
        <row r="224">
          <cell r="B224" t="str">
            <v>2.2.5.30.00.00-6</v>
          </cell>
          <cell r="C224">
            <v>80593686.090000004</v>
          </cell>
          <cell r="D224">
            <v>0</v>
          </cell>
          <cell r="E224">
            <v>80593686.090000004</v>
          </cell>
        </row>
        <row r="225">
          <cell r="B225" t="str">
            <v>2.2.5.30.10.00-3</v>
          </cell>
          <cell r="C225">
            <v>13854189.779999999</v>
          </cell>
          <cell r="D225">
            <v>0</v>
          </cell>
          <cell r="E225">
            <v>13854189.779999999</v>
          </cell>
        </row>
        <row r="226">
          <cell r="B226" t="str">
            <v>2.2.5.30.20.00-0</v>
          </cell>
          <cell r="C226">
            <v>17950486.460000001</v>
          </cell>
          <cell r="D226">
            <v>0</v>
          </cell>
          <cell r="E226">
            <v>17950486.460000001</v>
          </cell>
        </row>
        <row r="227">
          <cell r="B227" t="str">
            <v>2.2.5.30.30.00-7</v>
          </cell>
          <cell r="C227">
            <v>21026.66</v>
          </cell>
          <cell r="D227">
            <v>0</v>
          </cell>
          <cell r="E227">
            <v>21026.66</v>
          </cell>
        </row>
        <row r="228">
          <cell r="B228" t="str">
            <v>2.2.5.30.90.00-9</v>
          </cell>
          <cell r="C228">
            <v>48767983.189999998</v>
          </cell>
          <cell r="D228">
            <v>0</v>
          </cell>
          <cell r="E228">
            <v>48767983.189999998</v>
          </cell>
        </row>
        <row r="229">
          <cell r="B229" t="str">
            <v>2.2.5.40.00.00-5</v>
          </cell>
          <cell r="C229">
            <v>2203658.2599999998</v>
          </cell>
          <cell r="D229">
            <v>0</v>
          </cell>
          <cell r="E229">
            <v>2203658.2599999998</v>
          </cell>
        </row>
        <row r="230">
          <cell r="B230" t="str">
            <v>2.2.5.50.00.00-4</v>
          </cell>
          <cell r="C230">
            <v>15398370.310000001</v>
          </cell>
          <cell r="D230">
            <v>0</v>
          </cell>
          <cell r="E230">
            <v>15398370.310000001</v>
          </cell>
        </row>
        <row r="231">
          <cell r="B231" t="str">
            <v>2.2.5.70.00.00-2</v>
          </cell>
          <cell r="C231">
            <v>1296210.3400000001</v>
          </cell>
          <cell r="D231">
            <v>0</v>
          </cell>
          <cell r="E231">
            <v>1296210.3400000001</v>
          </cell>
        </row>
        <row r="232">
          <cell r="B232" t="str">
            <v>2.2.5.95.00.00-5</v>
          </cell>
          <cell r="C232">
            <v>-175531</v>
          </cell>
          <cell r="D232">
            <v>0</v>
          </cell>
          <cell r="E232">
            <v>-175531</v>
          </cell>
        </row>
        <row r="233">
          <cell r="B233" t="str">
            <v>2.2.5.95.40.00-3</v>
          </cell>
          <cell r="C233">
            <v>-165531</v>
          </cell>
          <cell r="D233">
            <v>0</v>
          </cell>
          <cell r="E233">
            <v>-165531</v>
          </cell>
        </row>
        <row r="234">
          <cell r="B234" t="str">
            <v>2.2.5.95.70.00-4</v>
          </cell>
          <cell r="C234">
            <v>-10000</v>
          </cell>
          <cell r="D234">
            <v>0</v>
          </cell>
          <cell r="E234">
            <v>-10000</v>
          </cell>
        </row>
        <row r="235">
          <cell r="B235" t="str">
            <v>2.2.5.99.00.00-7</v>
          </cell>
          <cell r="C235">
            <v>-67177385.719999999</v>
          </cell>
          <cell r="D235">
            <v>0</v>
          </cell>
          <cell r="E235">
            <v>-67177385.719999999</v>
          </cell>
        </row>
        <row r="236">
          <cell r="B236" t="str">
            <v>2.2.5.99.30.00-8</v>
          </cell>
          <cell r="C236">
            <v>-54584927.170000002</v>
          </cell>
          <cell r="D236">
            <v>0</v>
          </cell>
          <cell r="E236">
            <v>-54584927.170000002</v>
          </cell>
        </row>
        <row r="237">
          <cell r="B237" t="str">
            <v>2.2.5.99.40.00-5</v>
          </cell>
          <cell r="C237">
            <v>-336640.62</v>
          </cell>
          <cell r="D237">
            <v>0</v>
          </cell>
          <cell r="E237">
            <v>-336640.62</v>
          </cell>
        </row>
        <row r="238">
          <cell r="B238" t="str">
            <v>2.2.5.99.50.00-2</v>
          </cell>
          <cell r="C238">
            <v>-12255817.93</v>
          </cell>
          <cell r="D238">
            <v>0</v>
          </cell>
          <cell r="E238">
            <v>-12255817.93</v>
          </cell>
        </row>
        <row r="239">
          <cell r="B239" t="str">
            <v>2.5.0.00.00.00-3</v>
          </cell>
          <cell r="C239">
            <v>90736921.879999995</v>
          </cell>
          <cell r="D239">
            <v>0</v>
          </cell>
          <cell r="E239">
            <v>90736921.879999995</v>
          </cell>
        </row>
        <row r="240">
          <cell r="B240" t="str">
            <v>2.5.1.00.00.00-0</v>
          </cell>
          <cell r="C240">
            <v>90736921.879999995</v>
          </cell>
          <cell r="D240">
            <v>0</v>
          </cell>
          <cell r="E240">
            <v>90736921.879999995</v>
          </cell>
        </row>
        <row r="241">
          <cell r="B241" t="str">
            <v>2.5.1.15.00.00-4</v>
          </cell>
          <cell r="C241">
            <v>123187741.48999999</v>
          </cell>
          <cell r="D241">
            <v>0</v>
          </cell>
          <cell r="E241">
            <v>123187741.48999999</v>
          </cell>
        </row>
        <row r="242">
          <cell r="B242" t="str">
            <v>2.5.1.15.10.00-1</v>
          </cell>
          <cell r="C242">
            <v>30882693.030000001</v>
          </cell>
          <cell r="D242">
            <v>0</v>
          </cell>
          <cell r="E242">
            <v>30882693.030000001</v>
          </cell>
        </row>
        <row r="243">
          <cell r="B243" t="str">
            <v>2.5.1.15.20.00-8</v>
          </cell>
          <cell r="C243">
            <v>92305048.459999993</v>
          </cell>
          <cell r="D243">
            <v>0</v>
          </cell>
          <cell r="E243">
            <v>92305048.459999993</v>
          </cell>
        </row>
        <row r="244">
          <cell r="B244" t="str">
            <v>2.5.1.30.00.00-7</v>
          </cell>
          <cell r="C244">
            <v>10525</v>
          </cell>
          <cell r="D244">
            <v>0</v>
          </cell>
          <cell r="E244">
            <v>10525</v>
          </cell>
        </row>
        <row r="245">
          <cell r="B245" t="str">
            <v>2.5.1.99.00.00-8</v>
          </cell>
          <cell r="C245">
            <v>-32461344.609999999</v>
          </cell>
          <cell r="D245">
            <v>0</v>
          </cell>
          <cell r="E245">
            <v>-32461344.609999999</v>
          </cell>
        </row>
        <row r="246">
          <cell r="B246" t="str">
            <v>2.5.1.99.15.00-0</v>
          </cell>
          <cell r="C246">
            <v>-32450819.609999999</v>
          </cell>
          <cell r="D246">
            <v>0</v>
          </cell>
          <cell r="E246">
            <v>-32450819.609999999</v>
          </cell>
        </row>
        <row r="247">
          <cell r="B247" t="str">
            <v>2.5.1.99.30.00-9</v>
          </cell>
          <cell r="C247">
            <v>-10525</v>
          </cell>
          <cell r="D247">
            <v>0</v>
          </cell>
          <cell r="E247">
            <v>-10525</v>
          </cell>
        </row>
        <row r="248">
          <cell r="B248" t="str">
            <v>3.0.0.00.00.00-7</v>
          </cell>
          <cell r="C248">
            <v>61547938248.57</v>
          </cell>
          <cell r="D248">
            <v>1008054410.92</v>
          </cell>
          <cell r="E248">
            <v>60539883837.650002</v>
          </cell>
        </row>
        <row r="249">
          <cell r="B249" t="str">
            <v>3.0.4.00.00.00-5</v>
          </cell>
          <cell r="C249">
            <v>5781268133.7799997</v>
          </cell>
          <cell r="D249">
            <v>0</v>
          </cell>
          <cell r="E249">
            <v>5781268133.7799997</v>
          </cell>
        </row>
        <row r="250">
          <cell r="B250" t="str">
            <v>3.0.4.30.00.00-2</v>
          </cell>
          <cell r="C250">
            <v>5191550526.4700003</v>
          </cell>
          <cell r="D250">
            <v>0</v>
          </cell>
          <cell r="E250">
            <v>5191550526.4700003</v>
          </cell>
        </row>
        <row r="251">
          <cell r="B251" t="str">
            <v>3.0.4.30.11.00-8</v>
          </cell>
          <cell r="C251">
            <v>1092454748.2</v>
          </cell>
          <cell r="D251">
            <v>0</v>
          </cell>
          <cell r="E251">
            <v>1092454748.2</v>
          </cell>
        </row>
        <row r="252">
          <cell r="B252" t="str">
            <v>3.0.4.30.21.00-5</v>
          </cell>
          <cell r="C252">
            <v>4099095778.27</v>
          </cell>
          <cell r="D252">
            <v>0</v>
          </cell>
          <cell r="E252">
            <v>4099095778.27</v>
          </cell>
        </row>
        <row r="253">
          <cell r="B253" t="str">
            <v>3.0.4.90.00.00-6</v>
          </cell>
          <cell r="C253">
            <v>589717607.30999994</v>
          </cell>
          <cell r="D253">
            <v>0</v>
          </cell>
          <cell r="E253">
            <v>589717607.30999994</v>
          </cell>
        </row>
        <row r="254">
          <cell r="B254" t="str">
            <v>3.0.9.00.00.00-0</v>
          </cell>
          <cell r="C254">
            <v>5833651419.5299997</v>
          </cell>
          <cell r="D254">
            <v>36783727.950000003</v>
          </cell>
          <cell r="E254">
            <v>5796867691.5799999</v>
          </cell>
        </row>
        <row r="255">
          <cell r="B255" t="str">
            <v>3.0.9.01.00.00-3</v>
          </cell>
          <cell r="C255">
            <v>22074542.850000001</v>
          </cell>
          <cell r="D255">
            <v>0</v>
          </cell>
          <cell r="E255">
            <v>22074542.850000001</v>
          </cell>
        </row>
        <row r="256">
          <cell r="B256" t="str">
            <v>3.0.9.01.10.00-0</v>
          </cell>
          <cell r="C256">
            <v>16588973.85</v>
          </cell>
          <cell r="D256">
            <v>0</v>
          </cell>
          <cell r="E256">
            <v>16588973.85</v>
          </cell>
        </row>
        <row r="257">
          <cell r="B257" t="str">
            <v>3.0.9.01.10.10-3</v>
          </cell>
          <cell r="C257">
            <v>16588973.85</v>
          </cell>
          <cell r="D257">
            <v>0</v>
          </cell>
          <cell r="E257">
            <v>16588973.85</v>
          </cell>
        </row>
        <row r="258">
          <cell r="B258" t="str">
            <v>3.0.9.01.30.00-4</v>
          </cell>
          <cell r="C258">
            <v>5485569</v>
          </cell>
          <cell r="D258">
            <v>0</v>
          </cell>
          <cell r="E258">
            <v>5485569</v>
          </cell>
        </row>
        <row r="259">
          <cell r="B259" t="str">
            <v>3.0.9.01.30.10-7</v>
          </cell>
          <cell r="C259">
            <v>5485569</v>
          </cell>
          <cell r="D259">
            <v>0</v>
          </cell>
          <cell r="E259">
            <v>5485569</v>
          </cell>
        </row>
        <row r="260">
          <cell r="B260" t="str">
            <v>3.0.9.02.00.00-6</v>
          </cell>
          <cell r="C260">
            <v>20859475.039999999</v>
          </cell>
          <cell r="D260">
            <v>0</v>
          </cell>
          <cell r="E260">
            <v>20859475.039999999</v>
          </cell>
        </row>
        <row r="261">
          <cell r="B261" t="str">
            <v>3.0.9.02.10.00-3</v>
          </cell>
          <cell r="C261">
            <v>6453096.4400000004</v>
          </cell>
          <cell r="D261">
            <v>0</v>
          </cell>
          <cell r="E261">
            <v>6453096.4400000004</v>
          </cell>
        </row>
        <row r="262">
          <cell r="B262" t="str">
            <v>3.0.9.02.30.00-7</v>
          </cell>
          <cell r="C262">
            <v>14406378.6</v>
          </cell>
          <cell r="D262">
            <v>0</v>
          </cell>
          <cell r="E262">
            <v>14406378.6</v>
          </cell>
        </row>
        <row r="263">
          <cell r="B263" t="str">
            <v>3.0.9.04.00.00-2</v>
          </cell>
          <cell r="C263">
            <v>262095878.00999999</v>
          </cell>
          <cell r="D263">
            <v>0</v>
          </cell>
          <cell r="E263">
            <v>262095878.00999999</v>
          </cell>
        </row>
        <row r="264">
          <cell r="B264" t="str">
            <v>3.0.9.06.00.00-8</v>
          </cell>
          <cell r="C264">
            <v>20096989.34</v>
          </cell>
          <cell r="D264">
            <v>0</v>
          </cell>
          <cell r="E264">
            <v>20096989.34</v>
          </cell>
        </row>
        <row r="265">
          <cell r="B265" t="str">
            <v>3.0.9.06.20.00-2</v>
          </cell>
          <cell r="C265">
            <v>20096989.34</v>
          </cell>
          <cell r="D265">
            <v>0</v>
          </cell>
          <cell r="E265">
            <v>20096989.34</v>
          </cell>
        </row>
        <row r="266">
          <cell r="B266" t="str">
            <v>3.0.9.16.00.00-7</v>
          </cell>
          <cell r="C266">
            <v>41808219.329999998</v>
          </cell>
          <cell r="D266">
            <v>0</v>
          </cell>
          <cell r="E266">
            <v>41808219.329999998</v>
          </cell>
        </row>
        <row r="267">
          <cell r="B267" t="str">
            <v>3.0.9.16.30.00-8</v>
          </cell>
          <cell r="C267">
            <v>15145478.99</v>
          </cell>
          <cell r="D267">
            <v>0</v>
          </cell>
          <cell r="E267">
            <v>15145478.99</v>
          </cell>
        </row>
        <row r="268">
          <cell r="B268" t="str">
            <v>3.0.9.16.40.00-5</v>
          </cell>
          <cell r="C268">
            <v>26662740.34</v>
          </cell>
          <cell r="D268">
            <v>0</v>
          </cell>
          <cell r="E268">
            <v>26662740.34</v>
          </cell>
        </row>
        <row r="269">
          <cell r="B269" t="str">
            <v>3.0.9.53.00.00-4</v>
          </cell>
          <cell r="C269">
            <v>571713373.61000001</v>
          </cell>
          <cell r="D269">
            <v>36026506.259999998</v>
          </cell>
          <cell r="E269">
            <v>535686867.35000002</v>
          </cell>
        </row>
        <row r="270">
          <cell r="B270" t="str">
            <v>3.0.9.69.00.00-1</v>
          </cell>
          <cell r="C270">
            <v>9829903.2799999993</v>
          </cell>
          <cell r="D270">
            <v>0</v>
          </cell>
          <cell r="E270">
            <v>9829903.2799999993</v>
          </cell>
        </row>
        <row r="271">
          <cell r="B271" t="str">
            <v>3.0.9.70.00.00-3</v>
          </cell>
          <cell r="C271">
            <v>1479296697.29</v>
          </cell>
          <cell r="D271">
            <v>0</v>
          </cell>
          <cell r="E271">
            <v>1479296697.29</v>
          </cell>
        </row>
        <row r="272">
          <cell r="B272" t="str">
            <v>3.0.9.70.20.00-7</v>
          </cell>
          <cell r="C272">
            <v>44545435.009999998</v>
          </cell>
          <cell r="D272">
            <v>0</v>
          </cell>
          <cell r="E272">
            <v>44545435.009999998</v>
          </cell>
        </row>
        <row r="273">
          <cell r="B273" t="str">
            <v>3.0.9.70.30.00-4</v>
          </cell>
          <cell r="C273">
            <v>1434751262.28</v>
          </cell>
          <cell r="D273">
            <v>0</v>
          </cell>
          <cell r="E273">
            <v>1434751262.28</v>
          </cell>
        </row>
        <row r="274">
          <cell r="B274" t="str">
            <v>3.0.9.71.00.00-6</v>
          </cell>
          <cell r="C274">
            <v>2712018765.6399999</v>
          </cell>
          <cell r="D274">
            <v>0</v>
          </cell>
          <cell r="E274">
            <v>2712018765.6399999</v>
          </cell>
        </row>
        <row r="275">
          <cell r="B275" t="str">
            <v>3.0.9.71.20.00-0</v>
          </cell>
          <cell r="C275">
            <v>47339862.109999999</v>
          </cell>
          <cell r="D275">
            <v>0</v>
          </cell>
          <cell r="E275">
            <v>47339862.109999999</v>
          </cell>
        </row>
        <row r="276">
          <cell r="B276" t="str">
            <v>3.0.9.71.30.00-7</v>
          </cell>
          <cell r="C276">
            <v>2664678903.5300002</v>
          </cell>
          <cell r="D276">
            <v>0</v>
          </cell>
          <cell r="E276">
            <v>2664678903.5300002</v>
          </cell>
        </row>
        <row r="277">
          <cell r="B277" t="str">
            <v>3.0.9.73.00.00-2</v>
          </cell>
          <cell r="C277">
            <v>0</v>
          </cell>
          <cell r="D277">
            <v>-8164.68</v>
          </cell>
          <cell r="E277">
            <v>8164.68</v>
          </cell>
        </row>
        <row r="278">
          <cell r="B278" t="str">
            <v>3.0.9.73.50.00-7</v>
          </cell>
          <cell r="C278">
            <v>0</v>
          </cell>
          <cell r="D278">
            <v>-5135.66</v>
          </cell>
          <cell r="E278">
            <v>5135.66</v>
          </cell>
        </row>
        <row r="279">
          <cell r="B279" t="str">
            <v>3.0.9.73.53.00-4</v>
          </cell>
          <cell r="C279">
            <v>0</v>
          </cell>
          <cell r="D279">
            <v>-3029.02</v>
          </cell>
          <cell r="E279">
            <v>3029.02</v>
          </cell>
        </row>
        <row r="280">
          <cell r="B280" t="str">
            <v>3.0.9.74.00.00-5</v>
          </cell>
          <cell r="C280">
            <v>292837418.24000001</v>
          </cell>
          <cell r="D280">
            <v>0</v>
          </cell>
          <cell r="E280">
            <v>292837418.24000001</v>
          </cell>
        </row>
        <row r="281">
          <cell r="B281" t="str">
            <v>3.0.9.74.15.00-7</v>
          </cell>
          <cell r="C281">
            <v>335934.94</v>
          </cell>
          <cell r="D281">
            <v>0</v>
          </cell>
          <cell r="E281">
            <v>335934.94</v>
          </cell>
        </row>
        <row r="282">
          <cell r="B282" t="str">
            <v>3.0.9.74.20.00-9</v>
          </cell>
          <cell r="C282">
            <v>61148700.409999996</v>
          </cell>
          <cell r="D282">
            <v>0</v>
          </cell>
          <cell r="E282">
            <v>61148700.409999996</v>
          </cell>
        </row>
        <row r="283">
          <cell r="B283" t="str">
            <v>3.0.9.74.25.00-4</v>
          </cell>
          <cell r="C283">
            <v>231352782.88999999</v>
          </cell>
          <cell r="D283">
            <v>0</v>
          </cell>
          <cell r="E283">
            <v>231352782.88999999</v>
          </cell>
        </row>
        <row r="284">
          <cell r="B284" t="str">
            <v>3.0.9.81.00.00-5</v>
          </cell>
          <cell r="C284">
            <v>146336397.09999999</v>
          </cell>
          <cell r="D284">
            <v>0</v>
          </cell>
          <cell r="E284">
            <v>146336397.09999999</v>
          </cell>
        </row>
        <row r="285">
          <cell r="B285" t="str">
            <v>3.0.9.84.00.00-4</v>
          </cell>
          <cell r="C285">
            <v>223966698.37</v>
          </cell>
          <cell r="D285">
            <v>0</v>
          </cell>
          <cell r="E285">
            <v>223966698.37</v>
          </cell>
        </row>
        <row r="286">
          <cell r="B286" t="str">
            <v>3.0.9.84.10.00-1</v>
          </cell>
          <cell r="C286">
            <v>28319392.43</v>
          </cell>
          <cell r="D286">
            <v>0</v>
          </cell>
          <cell r="E286">
            <v>28319392.43</v>
          </cell>
        </row>
        <row r="287">
          <cell r="B287" t="str">
            <v>3.0.9.84.15.00-6</v>
          </cell>
          <cell r="C287">
            <v>19526917.100000001</v>
          </cell>
          <cell r="D287">
            <v>0</v>
          </cell>
          <cell r="E287">
            <v>19526917.100000001</v>
          </cell>
        </row>
        <row r="288">
          <cell r="B288" t="str">
            <v>3.0.9.84.29.00-9</v>
          </cell>
          <cell r="C288">
            <v>21944321.059999999</v>
          </cell>
          <cell r="D288">
            <v>0</v>
          </cell>
          <cell r="E288">
            <v>21944321.059999999</v>
          </cell>
        </row>
        <row r="289">
          <cell r="B289" t="str">
            <v>3.0.9.84.30.00-5</v>
          </cell>
          <cell r="C289">
            <v>22896411.5</v>
          </cell>
          <cell r="D289">
            <v>0</v>
          </cell>
          <cell r="E289">
            <v>22896411.5</v>
          </cell>
        </row>
        <row r="290">
          <cell r="B290" t="str">
            <v>3.0.9.84.40.00-2</v>
          </cell>
          <cell r="C290">
            <v>14253019.4</v>
          </cell>
          <cell r="D290">
            <v>0</v>
          </cell>
          <cell r="E290">
            <v>14253019.4</v>
          </cell>
        </row>
        <row r="291">
          <cell r="B291" t="str">
            <v>3.0.9.84.60.00-6</v>
          </cell>
          <cell r="C291">
            <v>112541717.7</v>
          </cell>
          <cell r="D291">
            <v>0</v>
          </cell>
          <cell r="E291">
            <v>112541717.7</v>
          </cell>
        </row>
        <row r="292">
          <cell r="B292" t="str">
            <v>3.0.9.84.70.00-3</v>
          </cell>
          <cell r="C292">
            <v>4484919.18</v>
          </cell>
          <cell r="D292">
            <v>0</v>
          </cell>
          <cell r="E292">
            <v>4484919.18</v>
          </cell>
        </row>
        <row r="293">
          <cell r="B293" t="str">
            <v>3.0.9.90.00.00-1</v>
          </cell>
          <cell r="C293">
            <v>15731020.25</v>
          </cell>
          <cell r="D293">
            <v>765386.37</v>
          </cell>
          <cell r="E293">
            <v>14965633.880000001</v>
          </cell>
        </row>
        <row r="294">
          <cell r="B294" t="str">
            <v>3.0.9.99.00.00-8</v>
          </cell>
          <cell r="C294">
            <v>14986041.18</v>
          </cell>
          <cell r="D294">
            <v>0</v>
          </cell>
          <cell r="E294">
            <v>14986041.18</v>
          </cell>
        </row>
        <row r="295">
          <cell r="B295" t="str">
            <v>3.2.0.00.00.00-3</v>
          </cell>
          <cell r="C295">
            <v>24463411779.029999</v>
          </cell>
          <cell r="D295">
            <v>823963326.41999996</v>
          </cell>
          <cell r="E295">
            <v>23639448452.610001</v>
          </cell>
        </row>
        <row r="296">
          <cell r="B296" t="str">
            <v>3.2.1.00.00.00-0</v>
          </cell>
          <cell r="C296">
            <v>15256487027.25</v>
          </cell>
          <cell r="D296">
            <v>543895872.21000004</v>
          </cell>
          <cell r="E296">
            <v>14712591155.040001</v>
          </cell>
        </row>
        <row r="297">
          <cell r="B297" t="str">
            <v>3.2.1.10.00.00-9</v>
          </cell>
          <cell r="C297">
            <v>5736329967.9499998</v>
          </cell>
          <cell r="D297">
            <v>147307356.55000001</v>
          </cell>
          <cell r="E297">
            <v>5589022611.3999996</v>
          </cell>
        </row>
        <row r="298">
          <cell r="B298" t="str">
            <v>3.2.1.10.12.00-4</v>
          </cell>
          <cell r="C298">
            <v>122609728.73999999</v>
          </cell>
          <cell r="D298">
            <v>36026506.259999998</v>
          </cell>
          <cell r="E298">
            <v>86583222.480000004</v>
          </cell>
        </row>
        <row r="299">
          <cell r="B299" t="str">
            <v>3.2.1.10.12.10-7</v>
          </cell>
          <cell r="C299">
            <v>36026506.259999998</v>
          </cell>
          <cell r="D299">
            <v>36026506.259999998</v>
          </cell>
          <cell r="E299">
            <v>0</v>
          </cell>
        </row>
        <row r="300">
          <cell r="B300" t="str">
            <v>3.2.1.10.12.99-4</v>
          </cell>
          <cell r="C300">
            <v>86583222.480000004</v>
          </cell>
          <cell r="D300">
            <v>0</v>
          </cell>
          <cell r="E300">
            <v>86583222.480000004</v>
          </cell>
        </row>
        <row r="301">
          <cell r="B301" t="str">
            <v>3.2.1.10.13.00-3</v>
          </cell>
          <cell r="C301">
            <v>11181364.82</v>
          </cell>
          <cell r="D301">
            <v>0</v>
          </cell>
          <cell r="E301">
            <v>11181364.82</v>
          </cell>
        </row>
        <row r="302">
          <cell r="B302" t="str">
            <v>3.2.1.10.13.25-4</v>
          </cell>
          <cell r="C302">
            <v>11181364.82</v>
          </cell>
          <cell r="D302">
            <v>0</v>
          </cell>
          <cell r="E302">
            <v>11181364.82</v>
          </cell>
        </row>
        <row r="303">
          <cell r="B303" t="str">
            <v>3.2.1.10.16.00-0</v>
          </cell>
          <cell r="C303">
            <v>1852522174.02</v>
          </cell>
          <cell r="D303">
            <v>111280850.29000001</v>
          </cell>
          <cell r="E303">
            <v>1741241323.73</v>
          </cell>
        </row>
        <row r="304">
          <cell r="B304" t="str">
            <v>3.2.1.10.16.10-3</v>
          </cell>
          <cell r="C304">
            <v>1565815074.6800001</v>
          </cell>
          <cell r="D304">
            <v>0</v>
          </cell>
          <cell r="E304">
            <v>1565815074.6800001</v>
          </cell>
        </row>
        <row r="305">
          <cell r="B305" t="str">
            <v>3.2.1.10.16.15-8</v>
          </cell>
          <cell r="C305">
            <v>286430382.56</v>
          </cell>
          <cell r="D305">
            <v>111280850.29000001</v>
          </cell>
          <cell r="E305">
            <v>175149532.27000001</v>
          </cell>
        </row>
        <row r="306">
          <cell r="B306" t="str">
            <v>3.2.1.10.16.30-9</v>
          </cell>
          <cell r="C306">
            <v>276716.78000000003</v>
          </cell>
          <cell r="D306">
            <v>0</v>
          </cell>
          <cell r="E306">
            <v>276716.78000000003</v>
          </cell>
        </row>
        <row r="307">
          <cell r="B307" t="str">
            <v>3.2.1.10.18.00-8</v>
          </cell>
          <cell r="C307">
            <v>677752820.26999998</v>
          </cell>
          <cell r="D307">
            <v>0</v>
          </cell>
          <cell r="E307">
            <v>677752820.26999998</v>
          </cell>
        </row>
        <row r="308">
          <cell r="B308" t="str">
            <v>3.2.1.10.18.20-4</v>
          </cell>
          <cell r="C308">
            <v>134519072.31</v>
          </cell>
          <cell r="D308">
            <v>0</v>
          </cell>
          <cell r="E308">
            <v>134519072.31</v>
          </cell>
        </row>
        <row r="309">
          <cell r="B309" t="str">
            <v>3.2.1.10.18.30-7</v>
          </cell>
          <cell r="C309">
            <v>417838869.75</v>
          </cell>
          <cell r="D309">
            <v>0</v>
          </cell>
          <cell r="E309">
            <v>417838869.75</v>
          </cell>
        </row>
        <row r="310">
          <cell r="B310" t="str">
            <v>3.2.1.10.18.90-5</v>
          </cell>
          <cell r="C310">
            <v>125394878.20999999</v>
          </cell>
          <cell r="D310">
            <v>0</v>
          </cell>
          <cell r="E310">
            <v>125394878.20999999</v>
          </cell>
        </row>
        <row r="311">
          <cell r="B311" t="str">
            <v>3.2.1.10.19.00-7</v>
          </cell>
          <cell r="C311">
            <v>3072263880.0999999</v>
          </cell>
          <cell r="D311">
            <v>0</v>
          </cell>
          <cell r="E311">
            <v>3072263880.0999999</v>
          </cell>
        </row>
        <row r="312">
          <cell r="B312" t="str">
            <v>3.2.1.20.00.00-8</v>
          </cell>
          <cell r="C312">
            <v>906291761.38999999</v>
          </cell>
          <cell r="D312">
            <v>0</v>
          </cell>
          <cell r="E312">
            <v>906291761.38999999</v>
          </cell>
        </row>
        <row r="313">
          <cell r="B313" t="str">
            <v>3.2.1.20.13.00-2</v>
          </cell>
          <cell r="C313">
            <v>906291761.38999999</v>
          </cell>
          <cell r="D313">
            <v>0</v>
          </cell>
          <cell r="E313">
            <v>906291761.38999999</v>
          </cell>
        </row>
        <row r="314">
          <cell r="B314" t="str">
            <v>3.2.1.20.13.10-5</v>
          </cell>
          <cell r="C314">
            <v>889408637.54999995</v>
          </cell>
          <cell r="D314">
            <v>0</v>
          </cell>
          <cell r="E314">
            <v>889408637.54999995</v>
          </cell>
        </row>
        <row r="315">
          <cell r="B315" t="str">
            <v>3.2.1.20.13.25-3</v>
          </cell>
          <cell r="C315">
            <v>16883123.84</v>
          </cell>
          <cell r="D315">
            <v>0</v>
          </cell>
          <cell r="E315">
            <v>16883123.84</v>
          </cell>
        </row>
        <row r="316">
          <cell r="B316" t="str">
            <v>3.2.1.30.00.00-7</v>
          </cell>
          <cell r="C316">
            <v>1062453139.76</v>
          </cell>
          <cell r="D316">
            <v>96733591.400000006</v>
          </cell>
          <cell r="E316">
            <v>965719548.36000001</v>
          </cell>
        </row>
        <row r="317">
          <cell r="B317" t="str">
            <v>3.2.1.30.13.00-1</v>
          </cell>
          <cell r="C317">
            <v>1062453139.76</v>
          </cell>
          <cell r="D317">
            <v>96733591.400000006</v>
          </cell>
          <cell r="E317">
            <v>965719548.36000001</v>
          </cell>
        </row>
        <row r="318">
          <cell r="B318" t="str">
            <v>3.2.1.30.13.10-4</v>
          </cell>
          <cell r="C318">
            <v>477492709.73000002</v>
          </cell>
          <cell r="D318">
            <v>0</v>
          </cell>
          <cell r="E318">
            <v>477492709.73000002</v>
          </cell>
        </row>
        <row r="319">
          <cell r="B319" t="str">
            <v>3.2.1.30.13.25-2</v>
          </cell>
          <cell r="C319">
            <v>7371195.3499999996</v>
          </cell>
          <cell r="D319">
            <v>0</v>
          </cell>
          <cell r="E319">
            <v>7371195.3499999996</v>
          </cell>
        </row>
        <row r="320">
          <cell r="B320" t="str">
            <v>3.2.1.30.13.50-6</v>
          </cell>
          <cell r="C320">
            <v>514312300.08999997</v>
          </cell>
          <cell r="D320">
            <v>96733591.400000006</v>
          </cell>
          <cell r="E320">
            <v>417578708.69</v>
          </cell>
        </row>
        <row r="321">
          <cell r="B321" t="str">
            <v>3.2.1.30.13.80-5</v>
          </cell>
          <cell r="C321">
            <v>63276934.590000004</v>
          </cell>
          <cell r="D321">
            <v>0</v>
          </cell>
          <cell r="E321">
            <v>63276934.590000004</v>
          </cell>
        </row>
        <row r="322">
          <cell r="B322" t="str">
            <v>3.2.1.60.00.00-4</v>
          </cell>
          <cell r="C322">
            <v>7515032659.6599998</v>
          </cell>
          <cell r="D322">
            <v>299854924.25999999</v>
          </cell>
          <cell r="E322">
            <v>7215177735.3999996</v>
          </cell>
        </row>
        <row r="323">
          <cell r="B323" t="str">
            <v>3.2.1.80.00.00-2</v>
          </cell>
          <cell r="C323">
            <v>36379498.490000002</v>
          </cell>
          <cell r="D323">
            <v>0</v>
          </cell>
          <cell r="E323">
            <v>36379498.490000002</v>
          </cell>
        </row>
        <row r="324">
          <cell r="B324" t="str">
            <v>3.2.2.00.00.00-7</v>
          </cell>
          <cell r="C324">
            <v>607739879.87</v>
          </cell>
          <cell r="D324">
            <v>72053012.519999996</v>
          </cell>
          <cell r="E324">
            <v>535686867.35000002</v>
          </cell>
        </row>
        <row r="325">
          <cell r="B325" t="str">
            <v>3.2.2.10.00.00-6</v>
          </cell>
          <cell r="C325">
            <v>36026506.259999998</v>
          </cell>
          <cell r="D325">
            <v>36026506.259999998</v>
          </cell>
          <cell r="E325">
            <v>0</v>
          </cell>
        </row>
        <row r="326">
          <cell r="B326" t="str">
            <v>3.2.2.10.10.00-3</v>
          </cell>
          <cell r="C326">
            <v>36026506.259999998</v>
          </cell>
          <cell r="D326">
            <v>36026506.259999998</v>
          </cell>
          <cell r="E326">
            <v>0</v>
          </cell>
        </row>
        <row r="327">
          <cell r="B327" t="str">
            <v>3.2.2.10.10.03-4</v>
          </cell>
          <cell r="C327">
            <v>36026506.259999998</v>
          </cell>
          <cell r="D327">
            <v>36026506.259999998</v>
          </cell>
          <cell r="E327">
            <v>0</v>
          </cell>
        </row>
        <row r="328">
          <cell r="B328" t="str">
            <v>3.2.2.60.00.00-1</v>
          </cell>
          <cell r="C328">
            <v>571713373.61000001</v>
          </cell>
          <cell r="D328">
            <v>36026506.259999998</v>
          </cell>
          <cell r="E328">
            <v>535686867.35000002</v>
          </cell>
        </row>
        <row r="329">
          <cell r="B329" t="str">
            <v>3.2.3.00.00.00-4</v>
          </cell>
          <cell r="C329">
            <v>1979926265.97</v>
          </cell>
          <cell r="D329">
            <v>96733591.400000006</v>
          </cell>
          <cell r="E329">
            <v>1883192674.5699999</v>
          </cell>
        </row>
        <row r="330">
          <cell r="B330" t="str">
            <v>3.2.3.10.00.00-3</v>
          </cell>
          <cell r="C330">
            <v>1402337031.29</v>
          </cell>
          <cell r="D330">
            <v>0</v>
          </cell>
          <cell r="E330">
            <v>1402337031.29</v>
          </cell>
        </row>
        <row r="331">
          <cell r="B331" t="str">
            <v>3.2.3.10.10.00-0</v>
          </cell>
          <cell r="C331">
            <v>1366901347.28</v>
          </cell>
          <cell r="D331">
            <v>0</v>
          </cell>
          <cell r="E331">
            <v>1366901347.28</v>
          </cell>
        </row>
        <row r="332">
          <cell r="B332" t="str">
            <v>3.2.3.10.10.03-1</v>
          </cell>
          <cell r="C332">
            <v>1116032010.1199999</v>
          </cell>
          <cell r="D332">
            <v>0</v>
          </cell>
          <cell r="E332">
            <v>1116032010.1199999</v>
          </cell>
        </row>
        <row r="333">
          <cell r="B333" t="str">
            <v>3.2.3.10.10.07-9</v>
          </cell>
          <cell r="C333">
            <v>250869337.16</v>
          </cell>
          <cell r="D333">
            <v>0</v>
          </cell>
          <cell r="E333">
            <v>250869337.16</v>
          </cell>
        </row>
        <row r="334">
          <cell r="B334" t="str">
            <v>3.2.3.10.40.00-1</v>
          </cell>
          <cell r="C334">
            <v>35435684.009999998</v>
          </cell>
          <cell r="D334">
            <v>0</v>
          </cell>
          <cell r="E334">
            <v>35435684.009999998</v>
          </cell>
        </row>
        <row r="335">
          <cell r="B335" t="str">
            <v>3.2.3.10.40.05-6</v>
          </cell>
          <cell r="C335">
            <v>11326398.710000001</v>
          </cell>
          <cell r="D335">
            <v>0</v>
          </cell>
          <cell r="E335">
            <v>11326398.710000001</v>
          </cell>
        </row>
        <row r="336">
          <cell r="B336" t="str">
            <v>3.2.3.10.40.10-4</v>
          </cell>
          <cell r="C336">
            <v>24109285.300000001</v>
          </cell>
          <cell r="D336">
            <v>0</v>
          </cell>
          <cell r="E336">
            <v>24109285.300000001</v>
          </cell>
        </row>
        <row r="337">
          <cell r="B337" t="str">
            <v>3.2.3.82.00.00-2</v>
          </cell>
          <cell r="C337">
            <v>514312300.08999997</v>
          </cell>
          <cell r="D337">
            <v>96733591.400000006</v>
          </cell>
          <cell r="E337">
            <v>417578708.69</v>
          </cell>
        </row>
        <row r="338">
          <cell r="B338" t="str">
            <v>3.2.3.90.00.00-5</v>
          </cell>
          <cell r="C338">
            <v>63276934.590000004</v>
          </cell>
          <cell r="D338">
            <v>0</v>
          </cell>
          <cell r="E338">
            <v>63276934.590000004</v>
          </cell>
        </row>
        <row r="339">
          <cell r="B339" t="str">
            <v>3.2.6.00.00.00-5</v>
          </cell>
          <cell r="C339">
            <v>1852522174.02</v>
          </cell>
          <cell r="D339">
            <v>111280850.29000001</v>
          </cell>
          <cell r="E339">
            <v>1741241323.73</v>
          </cell>
        </row>
        <row r="340">
          <cell r="B340" t="str">
            <v>3.2.6.10.00.00-4</v>
          </cell>
          <cell r="C340">
            <v>1565815074.6800001</v>
          </cell>
          <cell r="D340">
            <v>0</v>
          </cell>
          <cell r="E340">
            <v>1565815074.6800001</v>
          </cell>
        </row>
        <row r="341">
          <cell r="B341" t="str">
            <v>3.2.6.10.10.00-1</v>
          </cell>
          <cell r="C341">
            <v>266524.65999999997</v>
          </cell>
          <cell r="D341">
            <v>0</v>
          </cell>
          <cell r="E341">
            <v>266524.65999999997</v>
          </cell>
        </row>
        <row r="342">
          <cell r="B342" t="str">
            <v>3.2.6.10.20.00-8</v>
          </cell>
          <cell r="C342">
            <v>1550428522.29</v>
          </cell>
          <cell r="D342">
            <v>0</v>
          </cell>
          <cell r="E342">
            <v>1550428522.29</v>
          </cell>
        </row>
        <row r="343">
          <cell r="B343" t="str">
            <v>3.2.6.10.20.10-1</v>
          </cell>
          <cell r="C343">
            <v>7340035.1699999999</v>
          </cell>
          <cell r="D343">
            <v>0</v>
          </cell>
          <cell r="E343">
            <v>7340035.1699999999</v>
          </cell>
        </row>
        <row r="344">
          <cell r="B344" t="str">
            <v>3.2.6.10.20.35-2</v>
          </cell>
          <cell r="C344">
            <v>8541733</v>
          </cell>
          <cell r="D344">
            <v>0</v>
          </cell>
          <cell r="E344">
            <v>8541733</v>
          </cell>
        </row>
        <row r="345">
          <cell r="B345" t="str">
            <v>3.2.6.10.20.40-0</v>
          </cell>
          <cell r="C345">
            <v>1450393221.2</v>
          </cell>
          <cell r="D345">
            <v>0</v>
          </cell>
          <cell r="E345">
            <v>1450393221.2</v>
          </cell>
        </row>
        <row r="346">
          <cell r="B346" t="str">
            <v>3.2.6.10.20.50-3</v>
          </cell>
          <cell r="C346">
            <v>84153532.920000002</v>
          </cell>
          <cell r="D346">
            <v>0</v>
          </cell>
          <cell r="E346">
            <v>84153532.920000002</v>
          </cell>
        </row>
        <row r="347">
          <cell r="B347" t="str">
            <v>3.2.6.10.30.00-5</v>
          </cell>
          <cell r="C347">
            <v>15120027.73</v>
          </cell>
          <cell r="D347">
            <v>0</v>
          </cell>
          <cell r="E347">
            <v>15120027.73</v>
          </cell>
        </row>
        <row r="348">
          <cell r="B348" t="str">
            <v>3.2.6.20.00.00-3</v>
          </cell>
          <cell r="C348">
            <v>286430382.56</v>
          </cell>
          <cell r="D348">
            <v>111280850.29000001</v>
          </cell>
          <cell r="E348">
            <v>175149532.27000001</v>
          </cell>
        </row>
        <row r="349">
          <cell r="B349" t="str">
            <v>3.2.6.20.10.00-0</v>
          </cell>
          <cell r="C349">
            <v>36143262.439999998</v>
          </cell>
          <cell r="D349">
            <v>0</v>
          </cell>
          <cell r="E349">
            <v>36143262.439999998</v>
          </cell>
        </row>
        <row r="350">
          <cell r="B350" t="str">
            <v>3.2.6.20.20.00-7</v>
          </cell>
          <cell r="C350">
            <v>220489223.58000001</v>
          </cell>
          <cell r="D350">
            <v>111280850.29000001</v>
          </cell>
          <cell r="E350">
            <v>109208373.29000001</v>
          </cell>
        </row>
        <row r="351">
          <cell r="B351" t="str">
            <v>3.2.6.20.20.10-0</v>
          </cell>
          <cell r="C351">
            <v>19587921.120000001</v>
          </cell>
          <cell r="D351">
            <v>0</v>
          </cell>
          <cell r="E351">
            <v>19587921.120000001</v>
          </cell>
        </row>
        <row r="352">
          <cell r="B352" t="str">
            <v>3.2.6.20.20.30-6</v>
          </cell>
          <cell r="C352">
            <v>200901302.46000001</v>
          </cell>
          <cell r="D352">
            <v>111280850.29000001</v>
          </cell>
          <cell r="E352">
            <v>89620452.170000002</v>
          </cell>
        </row>
        <row r="353">
          <cell r="B353" t="str">
            <v>3.2.6.20.25.00-2</v>
          </cell>
          <cell r="C353">
            <v>29797896.539999999</v>
          </cell>
          <cell r="D353">
            <v>0</v>
          </cell>
          <cell r="E353">
            <v>29797896.539999999</v>
          </cell>
        </row>
        <row r="354">
          <cell r="B354" t="str">
            <v>3.2.6.20.25.90-9</v>
          </cell>
          <cell r="C354">
            <v>29797896.539999999</v>
          </cell>
          <cell r="D354">
            <v>0</v>
          </cell>
          <cell r="E354">
            <v>29797896.539999999</v>
          </cell>
        </row>
        <row r="355">
          <cell r="B355" t="str">
            <v>3.2.6.40.00.00-1</v>
          </cell>
          <cell r="C355">
            <v>276716.78000000003</v>
          </cell>
          <cell r="D355">
            <v>0</v>
          </cell>
          <cell r="E355">
            <v>276716.78000000003</v>
          </cell>
        </row>
        <row r="356">
          <cell r="B356" t="str">
            <v>3.2.6.40.10.00-8</v>
          </cell>
          <cell r="C356">
            <v>276716.78000000003</v>
          </cell>
          <cell r="D356">
            <v>0</v>
          </cell>
          <cell r="E356">
            <v>276716.78000000003</v>
          </cell>
        </row>
        <row r="357">
          <cell r="B357" t="str">
            <v>3.2.6.40.10.20-4</v>
          </cell>
          <cell r="C357">
            <v>276716.78000000003</v>
          </cell>
          <cell r="D357">
            <v>0</v>
          </cell>
          <cell r="E357">
            <v>276716.78000000003</v>
          </cell>
        </row>
        <row r="358">
          <cell r="B358" t="str">
            <v>3.2.8.00.00.00-9</v>
          </cell>
          <cell r="C358">
            <v>4766736431.9200001</v>
          </cell>
          <cell r="D358">
            <v>0</v>
          </cell>
          <cell r="E358">
            <v>4766736431.9200001</v>
          </cell>
        </row>
        <row r="359">
          <cell r="B359" t="str">
            <v>3.2.8.10.00.00-8</v>
          </cell>
          <cell r="C359">
            <v>2270731294.7800002</v>
          </cell>
          <cell r="D359">
            <v>0</v>
          </cell>
          <cell r="E359">
            <v>2270731294.7800002</v>
          </cell>
        </row>
        <row r="360">
          <cell r="B360" t="str">
            <v>3.2.8.10.10.00-5</v>
          </cell>
          <cell r="C360">
            <v>2170619680.5900002</v>
          </cell>
          <cell r="D360">
            <v>0</v>
          </cell>
          <cell r="E360">
            <v>2170619680.5900002</v>
          </cell>
        </row>
        <row r="361">
          <cell r="B361" t="str">
            <v>3.2.8.10.10.15-3</v>
          </cell>
          <cell r="C361">
            <v>1355318884.8699999</v>
          </cell>
          <cell r="D361">
            <v>0</v>
          </cell>
          <cell r="E361">
            <v>1355318884.8699999</v>
          </cell>
        </row>
        <row r="362">
          <cell r="B362" t="str">
            <v>3.2.8.10.10.20-1</v>
          </cell>
          <cell r="C362">
            <v>39591745.869999997</v>
          </cell>
          <cell r="D362">
            <v>0</v>
          </cell>
          <cell r="E362">
            <v>39591745.869999997</v>
          </cell>
        </row>
        <row r="363">
          <cell r="B363" t="str">
            <v>3.2.8.10.10.30-4</v>
          </cell>
          <cell r="C363">
            <v>775709049.85000002</v>
          </cell>
          <cell r="D363">
            <v>0</v>
          </cell>
          <cell r="E363">
            <v>775709049.85000002</v>
          </cell>
        </row>
        <row r="364">
          <cell r="B364" t="str">
            <v>3.2.8.10.30.00-9</v>
          </cell>
          <cell r="C364">
            <v>27282931.25</v>
          </cell>
          <cell r="D364">
            <v>0</v>
          </cell>
          <cell r="E364">
            <v>27282931.25</v>
          </cell>
        </row>
        <row r="365">
          <cell r="B365" t="str">
            <v>3.2.8.10.30.15-7</v>
          </cell>
          <cell r="C365">
            <v>27282931.25</v>
          </cell>
          <cell r="D365">
            <v>0</v>
          </cell>
          <cell r="E365">
            <v>27282931.25</v>
          </cell>
        </row>
        <row r="366">
          <cell r="B366" t="str">
            <v>3.2.8.10.40.00-6</v>
          </cell>
          <cell r="C366">
            <v>72828682.939999998</v>
          </cell>
          <cell r="D366">
            <v>0</v>
          </cell>
          <cell r="E366">
            <v>72828682.939999998</v>
          </cell>
        </row>
        <row r="367">
          <cell r="B367" t="str">
            <v>3.2.8.10.40.90-3</v>
          </cell>
          <cell r="C367">
            <v>72828682.939999998</v>
          </cell>
          <cell r="D367">
            <v>0</v>
          </cell>
          <cell r="E367">
            <v>72828682.939999998</v>
          </cell>
        </row>
        <row r="368">
          <cell r="B368" t="str">
            <v>3.2.8.20.00.00-7</v>
          </cell>
          <cell r="C368">
            <v>2496005137.1399999</v>
          </cell>
          <cell r="D368">
            <v>0</v>
          </cell>
          <cell r="E368">
            <v>2496005137.1399999</v>
          </cell>
        </row>
        <row r="369">
          <cell r="B369" t="str">
            <v>3.3.0.00.00.00-6</v>
          </cell>
          <cell r="C369">
            <v>13073453449.85</v>
          </cell>
          <cell r="D369">
            <v>147307356.55000001</v>
          </cell>
          <cell r="E369">
            <v>12926146093.299999</v>
          </cell>
        </row>
        <row r="370">
          <cell r="B370" t="str">
            <v>3.3.1.00.00.00-3</v>
          </cell>
          <cell r="C370">
            <v>7573806431.0299997</v>
          </cell>
          <cell r="D370">
            <v>147307356.55000001</v>
          </cell>
          <cell r="E370">
            <v>7426499074.4799995</v>
          </cell>
        </row>
        <row r="371">
          <cell r="B371" t="str">
            <v>3.3.1.10.00.00-2</v>
          </cell>
          <cell r="C371">
            <v>7395212887.1599998</v>
          </cell>
          <cell r="D371">
            <v>147307356.55000001</v>
          </cell>
          <cell r="E371">
            <v>7247905530.6099997</v>
          </cell>
        </row>
        <row r="372">
          <cell r="B372" t="str">
            <v>3.3.1.10.12.00-7</v>
          </cell>
          <cell r="C372">
            <v>122609728.73999999</v>
          </cell>
          <cell r="D372">
            <v>36026506.259999998</v>
          </cell>
          <cell r="E372">
            <v>86583222.480000004</v>
          </cell>
        </row>
        <row r="373">
          <cell r="B373" t="str">
            <v>3.3.1.10.13.00-6</v>
          </cell>
          <cell r="C373">
            <v>1424872550.1900001</v>
          </cell>
          <cell r="D373">
            <v>0</v>
          </cell>
          <cell r="E373">
            <v>1424872550.1900001</v>
          </cell>
        </row>
        <row r="374">
          <cell r="B374" t="str">
            <v>3.3.1.10.13.10-9</v>
          </cell>
          <cell r="C374">
            <v>1391280609.6300001</v>
          </cell>
          <cell r="D374">
            <v>0</v>
          </cell>
          <cell r="E374">
            <v>1391280609.6300001</v>
          </cell>
        </row>
        <row r="375">
          <cell r="B375" t="str">
            <v>3.3.1.10.13.25-7</v>
          </cell>
          <cell r="C375">
            <v>33591940.560000002</v>
          </cell>
          <cell r="D375">
            <v>0</v>
          </cell>
          <cell r="E375">
            <v>33591940.560000002</v>
          </cell>
        </row>
        <row r="376">
          <cell r="B376" t="str">
            <v>3.3.1.10.16.00-3</v>
          </cell>
          <cell r="C376">
            <v>1766075503.24</v>
          </cell>
          <cell r="D376">
            <v>111280850.29000001</v>
          </cell>
          <cell r="E376">
            <v>1654794652.95</v>
          </cell>
        </row>
        <row r="377">
          <cell r="B377" t="str">
            <v>3.3.1.10.16.10-6</v>
          </cell>
          <cell r="C377">
            <v>1480477873.95</v>
          </cell>
          <cell r="D377">
            <v>0</v>
          </cell>
          <cell r="E377">
            <v>1480477873.95</v>
          </cell>
        </row>
        <row r="378">
          <cell r="B378" t="str">
            <v>3.3.1.10.16.15-1</v>
          </cell>
          <cell r="C378">
            <v>285320857.08999997</v>
          </cell>
          <cell r="D378">
            <v>111280850.29000001</v>
          </cell>
          <cell r="E378">
            <v>174040006.80000001</v>
          </cell>
        </row>
        <row r="379">
          <cell r="B379" t="str">
            <v>3.3.1.10.16.30-2</v>
          </cell>
          <cell r="C379">
            <v>276772.2</v>
          </cell>
          <cell r="D379">
            <v>0</v>
          </cell>
          <cell r="E379">
            <v>276772.2</v>
          </cell>
        </row>
        <row r="380">
          <cell r="B380" t="str">
            <v>3.3.1.10.18.00-1</v>
          </cell>
          <cell r="C380">
            <v>682015105.45000005</v>
          </cell>
          <cell r="D380">
            <v>0</v>
          </cell>
          <cell r="E380">
            <v>682015105.45000005</v>
          </cell>
        </row>
        <row r="381">
          <cell r="B381" t="str">
            <v>3.3.1.10.18.20-7</v>
          </cell>
          <cell r="C381">
            <v>137650351.94999999</v>
          </cell>
          <cell r="D381">
            <v>0</v>
          </cell>
          <cell r="E381">
            <v>137650351.94999999</v>
          </cell>
        </row>
        <row r="382">
          <cell r="B382" t="str">
            <v>3.3.1.10.18.30-0</v>
          </cell>
          <cell r="C382">
            <v>418652781.52999997</v>
          </cell>
          <cell r="D382">
            <v>0</v>
          </cell>
          <cell r="E382">
            <v>418652781.52999997</v>
          </cell>
        </row>
        <row r="383">
          <cell r="B383" t="str">
            <v>3.3.1.10.18.90-8</v>
          </cell>
          <cell r="C383">
            <v>125711971.97</v>
          </cell>
          <cell r="D383">
            <v>0</v>
          </cell>
          <cell r="E383">
            <v>125711971.97</v>
          </cell>
        </row>
        <row r="384">
          <cell r="B384" t="str">
            <v>3.3.1.10.19.00-0</v>
          </cell>
          <cell r="C384">
            <v>3071577848.4699998</v>
          </cell>
          <cell r="D384">
            <v>0</v>
          </cell>
          <cell r="E384">
            <v>3071577848.4699998</v>
          </cell>
        </row>
        <row r="385">
          <cell r="B385" t="str">
            <v>3.3.1.10.21.00-5</v>
          </cell>
          <cell r="C385">
            <v>271452726.93000001</v>
          </cell>
          <cell r="D385">
            <v>0</v>
          </cell>
          <cell r="E385">
            <v>271452726.93000001</v>
          </cell>
        </row>
        <row r="386">
          <cell r="B386" t="str">
            <v>3.3.1.10.23.00-3</v>
          </cell>
          <cell r="C386">
            <v>56609424.140000001</v>
          </cell>
          <cell r="D386">
            <v>0</v>
          </cell>
          <cell r="E386">
            <v>56609424.140000001</v>
          </cell>
        </row>
        <row r="387">
          <cell r="B387" t="str">
            <v>3.3.1.20.00.00-1</v>
          </cell>
          <cell r="C387">
            <v>52189141.079999998</v>
          </cell>
          <cell r="D387">
            <v>0</v>
          </cell>
          <cell r="E387">
            <v>52189141.079999998</v>
          </cell>
        </row>
        <row r="388">
          <cell r="B388" t="str">
            <v>3.3.1.20.16.00-2</v>
          </cell>
          <cell r="C388">
            <v>50436366.57</v>
          </cell>
          <cell r="D388">
            <v>0</v>
          </cell>
          <cell r="E388">
            <v>50436366.57</v>
          </cell>
        </row>
        <row r="389">
          <cell r="B389" t="str">
            <v>3.3.1.20.16.10-5</v>
          </cell>
          <cell r="C389">
            <v>50396101.829999998</v>
          </cell>
          <cell r="D389">
            <v>0</v>
          </cell>
          <cell r="E389">
            <v>50396101.829999998</v>
          </cell>
        </row>
        <row r="390">
          <cell r="B390" t="str">
            <v>3.3.1.20.16.15-0</v>
          </cell>
          <cell r="C390">
            <v>40264.74</v>
          </cell>
          <cell r="D390">
            <v>0</v>
          </cell>
          <cell r="E390">
            <v>40264.74</v>
          </cell>
        </row>
        <row r="391">
          <cell r="B391" t="str">
            <v>3.3.1.20.19.00-9</v>
          </cell>
          <cell r="C391">
            <v>1323443.93</v>
          </cell>
          <cell r="D391">
            <v>0</v>
          </cell>
          <cell r="E391">
            <v>1323443.93</v>
          </cell>
        </row>
        <row r="392">
          <cell r="B392" t="str">
            <v>3.3.1.20.21.00-4</v>
          </cell>
          <cell r="C392">
            <v>375330.58</v>
          </cell>
          <cell r="D392">
            <v>0</v>
          </cell>
          <cell r="E392">
            <v>375330.58</v>
          </cell>
        </row>
        <row r="393">
          <cell r="B393" t="str">
            <v>3.3.1.20.23.00-2</v>
          </cell>
          <cell r="C393">
            <v>54000</v>
          </cell>
          <cell r="D393">
            <v>0</v>
          </cell>
          <cell r="E393">
            <v>54000</v>
          </cell>
        </row>
        <row r="394">
          <cell r="B394" t="str">
            <v>3.3.1.30.00.00-0</v>
          </cell>
          <cell r="C394">
            <v>126404402.79000001</v>
          </cell>
          <cell r="D394">
            <v>0</v>
          </cell>
          <cell r="E394">
            <v>126404402.79000001</v>
          </cell>
        </row>
        <row r="395">
          <cell r="B395" t="str">
            <v>3.3.1.30.16.00-1</v>
          </cell>
          <cell r="C395">
            <v>110845907.34</v>
          </cell>
          <cell r="D395">
            <v>0</v>
          </cell>
          <cell r="E395">
            <v>110845907.34</v>
          </cell>
        </row>
        <row r="396">
          <cell r="B396" t="str">
            <v>3.3.1.30.16.10-4</v>
          </cell>
          <cell r="C396">
            <v>106890429.23</v>
          </cell>
          <cell r="D396">
            <v>0</v>
          </cell>
          <cell r="E396">
            <v>106890429.23</v>
          </cell>
        </row>
        <row r="397">
          <cell r="B397" t="str">
            <v>3.3.1.30.16.15-9</v>
          </cell>
          <cell r="C397">
            <v>3955478.11</v>
          </cell>
          <cell r="D397">
            <v>0</v>
          </cell>
          <cell r="E397">
            <v>3955478.11</v>
          </cell>
        </row>
        <row r="398">
          <cell r="B398" t="str">
            <v>3.3.1.30.18.00-9</v>
          </cell>
          <cell r="C398">
            <v>13286635.93</v>
          </cell>
          <cell r="D398">
            <v>0</v>
          </cell>
          <cell r="E398">
            <v>13286635.93</v>
          </cell>
        </row>
        <row r="399">
          <cell r="B399" t="str">
            <v>3.3.1.30.18.30-8</v>
          </cell>
          <cell r="C399">
            <v>10672290.24</v>
          </cell>
          <cell r="D399">
            <v>0</v>
          </cell>
          <cell r="E399">
            <v>10672290.24</v>
          </cell>
        </row>
        <row r="400">
          <cell r="B400" t="str">
            <v>3.3.1.30.18.90-6</v>
          </cell>
          <cell r="C400">
            <v>2614345.69</v>
          </cell>
          <cell r="D400">
            <v>0</v>
          </cell>
          <cell r="E400">
            <v>2614345.69</v>
          </cell>
        </row>
        <row r="401">
          <cell r="B401" t="str">
            <v>3.3.1.30.19.00-8</v>
          </cell>
          <cell r="C401">
            <v>955858.64</v>
          </cell>
          <cell r="D401">
            <v>0</v>
          </cell>
          <cell r="E401">
            <v>955858.64</v>
          </cell>
        </row>
        <row r="402">
          <cell r="B402" t="str">
            <v>3.3.1.30.21.00-3</v>
          </cell>
          <cell r="C402">
            <v>116476.36</v>
          </cell>
          <cell r="D402">
            <v>0</v>
          </cell>
          <cell r="E402">
            <v>116476.36</v>
          </cell>
        </row>
        <row r="403">
          <cell r="B403" t="str">
            <v>3.3.1.30.23.00-1</v>
          </cell>
          <cell r="C403">
            <v>1199524.52</v>
          </cell>
          <cell r="D403">
            <v>0</v>
          </cell>
          <cell r="E403">
            <v>1199524.52</v>
          </cell>
        </row>
        <row r="404">
          <cell r="B404" t="str">
            <v>3.3.2.00.00.00-0</v>
          </cell>
          <cell r="C404">
            <v>5019785601.9899998</v>
          </cell>
          <cell r="D404">
            <v>0</v>
          </cell>
          <cell r="E404">
            <v>5019785601.9899998</v>
          </cell>
        </row>
        <row r="405">
          <cell r="B405" t="str">
            <v>3.3.2.10.00.00-9</v>
          </cell>
          <cell r="C405">
            <v>933977720.03999996</v>
          </cell>
          <cell r="D405">
            <v>0</v>
          </cell>
          <cell r="E405">
            <v>933977720.03999996</v>
          </cell>
        </row>
        <row r="406">
          <cell r="B406" t="str">
            <v>3.3.2.10.10.00-6</v>
          </cell>
          <cell r="C406">
            <v>894809656.87</v>
          </cell>
          <cell r="D406">
            <v>0</v>
          </cell>
          <cell r="E406">
            <v>894809656.87</v>
          </cell>
        </row>
        <row r="407">
          <cell r="B407" t="str">
            <v>3.3.2.10.10.14-7</v>
          </cell>
          <cell r="C407">
            <v>871723807.21000004</v>
          </cell>
          <cell r="D407">
            <v>0</v>
          </cell>
          <cell r="E407">
            <v>871723807.21000004</v>
          </cell>
        </row>
        <row r="408">
          <cell r="B408" t="str">
            <v>3.3.2.10.10.30-5</v>
          </cell>
          <cell r="C408">
            <v>2642404.23</v>
          </cell>
          <cell r="D408">
            <v>0</v>
          </cell>
          <cell r="E408">
            <v>2642404.23</v>
          </cell>
        </row>
        <row r="409">
          <cell r="B409" t="str">
            <v>3.3.2.10.10.60-4</v>
          </cell>
          <cell r="C409">
            <v>10489535.98</v>
          </cell>
          <cell r="D409">
            <v>0</v>
          </cell>
          <cell r="E409">
            <v>10489535.98</v>
          </cell>
        </row>
        <row r="410">
          <cell r="B410" t="str">
            <v>3.3.2.10.10.90-3</v>
          </cell>
          <cell r="C410">
            <v>9953909.4499999993</v>
          </cell>
          <cell r="D410">
            <v>0</v>
          </cell>
          <cell r="E410">
            <v>9953909.4499999993</v>
          </cell>
        </row>
        <row r="411">
          <cell r="B411" t="str">
            <v>3.3.2.10.20.00-3</v>
          </cell>
          <cell r="C411">
            <v>28438991.77</v>
          </cell>
          <cell r="D411">
            <v>0</v>
          </cell>
          <cell r="E411">
            <v>28438991.77</v>
          </cell>
        </row>
        <row r="412">
          <cell r="B412" t="str">
            <v>3.3.2.10.20.90-0</v>
          </cell>
          <cell r="C412">
            <v>28438991.77</v>
          </cell>
          <cell r="D412">
            <v>0</v>
          </cell>
          <cell r="E412">
            <v>28438991.77</v>
          </cell>
        </row>
        <row r="413">
          <cell r="B413" t="str">
            <v>3.3.2.10.30.00-0</v>
          </cell>
          <cell r="C413">
            <v>10729071.4</v>
          </cell>
          <cell r="D413">
            <v>0</v>
          </cell>
          <cell r="E413">
            <v>10729071.4</v>
          </cell>
        </row>
        <row r="414">
          <cell r="B414" t="str">
            <v>3.3.2.10.30.01-7</v>
          </cell>
          <cell r="C414">
            <v>614904.06000000006</v>
          </cell>
          <cell r="D414">
            <v>0</v>
          </cell>
          <cell r="E414">
            <v>614904.06000000006</v>
          </cell>
        </row>
        <row r="415">
          <cell r="B415" t="str">
            <v>3.3.2.10.30.03-1</v>
          </cell>
          <cell r="C415">
            <v>10114167.34</v>
          </cell>
          <cell r="D415">
            <v>0</v>
          </cell>
          <cell r="E415">
            <v>10114167.34</v>
          </cell>
        </row>
        <row r="416">
          <cell r="B416" t="str">
            <v>3.3.2.20.00.00-8</v>
          </cell>
          <cell r="C416">
            <v>920294285.90999997</v>
          </cell>
          <cell r="D416">
            <v>0</v>
          </cell>
          <cell r="E416">
            <v>920294285.90999997</v>
          </cell>
        </row>
        <row r="417">
          <cell r="B417" t="str">
            <v>3.3.2.20.10.00-5</v>
          </cell>
          <cell r="C417">
            <v>891387786.99000001</v>
          </cell>
          <cell r="D417">
            <v>0</v>
          </cell>
          <cell r="E417">
            <v>891387786.99000001</v>
          </cell>
        </row>
        <row r="418">
          <cell r="B418" t="str">
            <v>3.3.2.20.10.14-6</v>
          </cell>
          <cell r="C418">
            <v>874393083.92999995</v>
          </cell>
          <cell r="D418">
            <v>0</v>
          </cell>
          <cell r="E418">
            <v>874393083.92999995</v>
          </cell>
        </row>
        <row r="419">
          <cell r="B419" t="str">
            <v>3.3.2.20.10.30-4</v>
          </cell>
          <cell r="C419">
            <v>6783136.7400000002</v>
          </cell>
          <cell r="D419">
            <v>0</v>
          </cell>
          <cell r="E419">
            <v>6783136.7400000002</v>
          </cell>
        </row>
        <row r="420">
          <cell r="B420" t="str">
            <v>3.3.2.20.10.60-3</v>
          </cell>
          <cell r="C420">
            <v>8189972.6100000003</v>
          </cell>
          <cell r="D420">
            <v>0</v>
          </cell>
          <cell r="E420">
            <v>8189972.6100000003</v>
          </cell>
        </row>
        <row r="421">
          <cell r="B421" t="str">
            <v>3.3.2.20.10.90-2</v>
          </cell>
          <cell r="C421">
            <v>2021593.71</v>
          </cell>
          <cell r="D421">
            <v>0</v>
          </cell>
          <cell r="E421">
            <v>2021593.71</v>
          </cell>
        </row>
        <row r="422">
          <cell r="B422" t="str">
            <v>3.3.2.20.20.00-2</v>
          </cell>
          <cell r="C422">
            <v>15782325.25</v>
          </cell>
          <cell r="D422">
            <v>0</v>
          </cell>
          <cell r="E422">
            <v>15782325.25</v>
          </cell>
        </row>
        <row r="423">
          <cell r="B423" t="str">
            <v>3.3.2.20.20.90-9</v>
          </cell>
          <cell r="C423">
            <v>15782325.25</v>
          </cell>
          <cell r="D423">
            <v>0</v>
          </cell>
          <cell r="E423">
            <v>15782325.25</v>
          </cell>
        </row>
        <row r="424">
          <cell r="B424" t="str">
            <v>3.3.2.20.30.00-9</v>
          </cell>
          <cell r="C424">
            <v>13124173.67</v>
          </cell>
          <cell r="D424">
            <v>0</v>
          </cell>
          <cell r="E424">
            <v>13124173.67</v>
          </cell>
        </row>
        <row r="425">
          <cell r="B425" t="str">
            <v>3.3.2.20.30.01-6</v>
          </cell>
          <cell r="C425">
            <v>3842139.81</v>
          </cell>
          <cell r="D425">
            <v>0</v>
          </cell>
          <cell r="E425">
            <v>3842139.81</v>
          </cell>
        </row>
        <row r="426">
          <cell r="B426" t="str">
            <v>3.3.2.20.30.02-3</v>
          </cell>
          <cell r="C426">
            <v>403261.46</v>
          </cell>
          <cell r="D426">
            <v>0</v>
          </cell>
          <cell r="E426">
            <v>403261.46</v>
          </cell>
        </row>
        <row r="427">
          <cell r="B427" t="str">
            <v>3.3.2.20.30.03-0</v>
          </cell>
          <cell r="C427">
            <v>492832.59</v>
          </cell>
          <cell r="D427">
            <v>0</v>
          </cell>
          <cell r="E427">
            <v>492832.59</v>
          </cell>
        </row>
        <row r="428">
          <cell r="B428" t="str">
            <v>3.3.2.20.30.04-7</v>
          </cell>
          <cell r="C428">
            <v>960858.62</v>
          </cell>
          <cell r="D428">
            <v>0</v>
          </cell>
          <cell r="E428">
            <v>960858.62</v>
          </cell>
        </row>
        <row r="429">
          <cell r="B429" t="str">
            <v>3.3.2.20.30.05-4</v>
          </cell>
          <cell r="C429">
            <v>49530.7</v>
          </cell>
          <cell r="D429">
            <v>0</v>
          </cell>
          <cell r="E429">
            <v>49530.7</v>
          </cell>
        </row>
        <row r="430">
          <cell r="B430" t="str">
            <v>3.3.2.20.30.07-8</v>
          </cell>
          <cell r="C430">
            <v>6753323.7199999997</v>
          </cell>
          <cell r="D430">
            <v>0</v>
          </cell>
          <cell r="E430">
            <v>6753323.7199999997</v>
          </cell>
        </row>
        <row r="431">
          <cell r="B431" t="str">
            <v>3.3.2.20.30.11-9</v>
          </cell>
          <cell r="C431">
            <v>251677.33</v>
          </cell>
          <cell r="D431">
            <v>0</v>
          </cell>
          <cell r="E431">
            <v>251677.33</v>
          </cell>
        </row>
        <row r="432">
          <cell r="B432" t="str">
            <v>3.3.2.20.30.13-3</v>
          </cell>
          <cell r="C432">
            <v>370549.44</v>
          </cell>
          <cell r="D432">
            <v>0</v>
          </cell>
          <cell r="E432">
            <v>370549.44</v>
          </cell>
        </row>
        <row r="433">
          <cell r="B433" t="str">
            <v>3.3.2.30.00.00-7</v>
          </cell>
          <cell r="C433">
            <v>662843617.40999997</v>
          </cell>
          <cell r="D433">
            <v>0</v>
          </cell>
          <cell r="E433">
            <v>662843617.40999997</v>
          </cell>
        </row>
        <row r="434">
          <cell r="B434" t="str">
            <v>3.3.2.30.10.00-4</v>
          </cell>
          <cell r="C434">
            <v>642026978.53999996</v>
          </cell>
          <cell r="D434">
            <v>0</v>
          </cell>
          <cell r="E434">
            <v>642026978.53999996</v>
          </cell>
        </row>
        <row r="435">
          <cell r="B435" t="str">
            <v>3.3.2.30.10.14-5</v>
          </cell>
          <cell r="C435">
            <v>637660969.55999994</v>
          </cell>
          <cell r="D435">
            <v>0</v>
          </cell>
          <cell r="E435">
            <v>637660969.55999994</v>
          </cell>
        </row>
        <row r="436">
          <cell r="B436" t="str">
            <v>3.3.2.30.10.30-3</v>
          </cell>
          <cell r="C436">
            <v>2669575.41</v>
          </cell>
          <cell r="D436">
            <v>0</v>
          </cell>
          <cell r="E436">
            <v>2669575.41</v>
          </cell>
        </row>
        <row r="437">
          <cell r="B437" t="str">
            <v>3.3.2.30.10.60-2</v>
          </cell>
          <cell r="C437">
            <v>1639077.55</v>
          </cell>
          <cell r="D437">
            <v>0</v>
          </cell>
          <cell r="E437">
            <v>1639077.55</v>
          </cell>
        </row>
        <row r="438">
          <cell r="B438" t="str">
            <v>3.3.2.30.10.90-1</v>
          </cell>
          <cell r="C438">
            <v>57356.02</v>
          </cell>
          <cell r="D438">
            <v>0</v>
          </cell>
          <cell r="E438">
            <v>57356.02</v>
          </cell>
        </row>
        <row r="439">
          <cell r="B439" t="str">
            <v>3.3.2.30.20.00-1</v>
          </cell>
          <cell r="C439">
            <v>12024150.65</v>
          </cell>
          <cell r="D439">
            <v>0</v>
          </cell>
          <cell r="E439">
            <v>12024150.65</v>
          </cell>
        </row>
        <row r="440">
          <cell r="B440" t="str">
            <v>3.3.2.30.20.90-8</v>
          </cell>
          <cell r="C440">
            <v>12024150.65</v>
          </cell>
          <cell r="D440">
            <v>0</v>
          </cell>
          <cell r="E440">
            <v>12024150.65</v>
          </cell>
        </row>
        <row r="441">
          <cell r="B441" t="str">
            <v>3.3.2.30.30.00-8</v>
          </cell>
          <cell r="C441">
            <v>8792488.2200000007</v>
          </cell>
          <cell r="D441">
            <v>0</v>
          </cell>
          <cell r="E441">
            <v>8792488.2200000007</v>
          </cell>
        </row>
        <row r="442">
          <cell r="B442" t="str">
            <v>3.3.2.30.30.01-5</v>
          </cell>
          <cell r="C442">
            <v>1179804.99</v>
          </cell>
          <cell r="D442">
            <v>0</v>
          </cell>
          <cell r="E442">
            <v>1179804.99</v>
          </cell>
        </row>
        <row r="443">
          <cell r="B443" t="str">
            <v>3.3.2.30.30.02-2</v>
          </cell>
          <cell r="C443">
            <v>637799.44999999995</v>
          </cell>
          <cell r="D443">
            <v>0</v>
          </cell>
          <cell r="E443">
            <v>637799.44999999995</v>
          </cell>
        </row>
        <row r="444">
          <cell r="B444" t="str">
            <v>3.3.2.30.30.03-9</v>
          </cell>
          <cell r="C444">
            <v>594973.18000000005</v>
          </cell>
          <cell r="D444">
            <v>0</v>
          </cell>
          <cell r="E444">
            <v>594973.18000000005</v>
          </cell>
        </row>
        <row r="445">
          <cell r="B445" t="str">
            <v>3.3.2.30.30.04-6</v>
          </cell>
          <cell r="C445">
            <v>337782.88</v>
          </cell>
          <cell r="D445">
            <v>0</v>
          </cell>
          <cell r="E445">
            <v>337782.88</v>
          </cell>
        </row>
        <row r="446">
          <cell r="B446" t="str">
            <v>3.3.2.30.30.11-8</v>
          </cell>
          <cell r="C446">
            <v>2179581</v>
          </cell>
          <cell r="D446">
            <v>0</v>
          </cell>
          <cell r="E446">
            <v>2179581</v>
          </cell>
        </row>
        <row r="447">
          <cell r="B447" t="str">
            <v>3.3.2.30.30.14-9</v>
          </cell>
          <cell r="C447">
            <v>3862546.72</v>
          </cell>
          <cell r="D447">
            <v>0</v>
          </cell>
          <cell r="E447">
            <v>3862546.72</v>
          </cell>
        </row>
        <row r="448">
          <cell r="B448" t="str">
            <v>3.3.2.40.00.00-6</v>
          </cell>
          <cell r="C448">
            <v>224820999.72</v>
          </cell>
          <cell r="D448">
            <v>0</v>
          </cell>
          <cell r="E448">
            <v>224820999.72</v>
          </cell>
        </row>
        <row r="449">
          <cell r="B449" t="str">
            <v>3.3.2.40.10.00-3</v>
          </cell>
          <cell r="C449">
            <v>191869410.88999999</v>
          </cell>
          <cell r="D449">
            <v>0</v>
          </cell>
          <cell r="E449">
            <v>191869410.88999999</v>
          </cell>
        </row>
        <row r="450">
          <cell r="B450" t="str">
            <v>3.3.2.40.10.14-4</v>
          </cell>
          <cell r="C450">
            <v>191577638.31</v>
          </cell>
          <cell r="D450">
            <v>0</v>
          </cell>
          <cell r="E450">
            <v>191577638.31</v>
          </cell>
        </row>
        <row r="451">
          <cell r="B451" t="str">
            <v>3.3.2.40.10.30-2</v>
          </cell>
          <cell r="C451">
            <v>168775.81</v>
          </cell>
          <cell r="D451">
            <v>0</v>
          </cell>
          <cell r="E451">
            <v>168775.81</v>
          </cell>
        </row>
        <row r="452">
          <cell r="B452" t="str">
            <v>3.3.2.40.10.90-0</v>
          </cell>
          <cell r="C452">
            <v>122996.77</v>
          </cell>
          <cell r="D452">
            <v>0</v>
          </cell>
          <cell r="E452">
            <v>122996.77</v>
          </cell>
        </row>
        <row r="453">
          <cell r="B453" t="str">
            <v>3.3.2.40.20.00-0</v>
          </cell>
          <cell r="C453">
            <v>7715086.2599999998</v>
          </cell>
          <cell r="D453">
            <v>0</v>
          </cell>
          <cell r="E453">
            <v>7715086.2599999998</v>
          </cell>
        </row>
        <row r="454">
          <cell r="B454" t="str">
            <v>3.3.2.40.20.90-7</v>
          </cell>
          <cell r="C454">
            <v>7715086.2599999998</v>
          </cell>
          <cell r="D454">
            <v>0</v>
          </cell>
          <cell r="E454">
            <v>7715086.2599999998</v>
          </cell>
        </row>
        <row r="455">
          <cell r="B455" t="str">
            <v>3.3.2.40.30.00-7</v>
          </cell>
          <cell r="C455">
            <v>25236502.57</v>
          </cell>
          <cell r="D455">
            <v>0</v>
          </cell>
          <cell r="E455">
            <v>25236502.57</v>
          </cell>
        </row>
        <row r="456">
          <cell r="B456" t="str">
            <v>3.3.2.40.30.01-4</v>
          </cell>
          <cell r="C456">
            <v>2186376.0099999998</v>
          </cell>
          <cell r="D456">
            <v>0</v>
          </cell>
          <cell r="E456">
            <v>2186376.0099999998</v>
          </cell>
        </row>
        <row r="457">
          <cell r="B457" t="str">
            <v>3.3.2.40.30.02-1</v>
          </cell>
          <cell r="C457">
            <v>8361159.8899999997</v>
          </cell>
          <cell r="D457">
            <v>0</v>
          </cell>
          <cell r="E457">
            <v>8361159.8899999997</v>
          </cell>
        </row>
        <row r="458">
          <cell r="B458" t="str">
            <v>3.3.2.40.30.03-8</v>
          </cell>
          <cell r="C458">
            <v>742279.59</v>
          </cell>
          <cell r="D458">
            <v>0</v>
          </cell>
          <cell r="E458">
            <v>742279.59</v>
          </cell>
        </row>
        <row r="459">
          <cell r="B459" t="str">
            <v>3.3.2.40.30.04-5</v>
          </cell>
          <cell r="C459">
            <v>428673.54</v>
          </cell>
          <cell r="D459">
            <v>0</v>
          </cell>
          <cell r="E459">
            <v>428673.54</v>
          </cell>
        </row>
        <row r="460">
          <cell r="B460" t="str">
            <v>3.3.2.40.30.05-2</v>
          </cell>
          <cell r="C460">
            <v>1038988.99</v>
          </cell>
          <cell r="D460">
            <v>0</v>
          </cell>
          <cell r="E460">
            <v>1038988.99</v>
          </cell>
        </row>
        <row r="461">
          <cell r="B461" t="str">
            <v>3.3.2.40.30.06-9</v>
          </cell>
          <cell r="C461">
            <v>386016.14</v>
          </cell>
          <cell r="D461">
            <v>0</v>
          </cell>
          <cell r="E461">
            <v>386016.14</v>
          </cell>
        </row>
        <row r="462">
          <cell r="B462" t="str">
            <v>3.3.2.40.30.07-6</v>
          </cell>
          <cell r="C462">
            <v>202132.66</v>
          </cell>
          <cell r="D462">
            <v>0</v>
          </cell>
          <cell r="E462">
            <v>202132.66</v>
          </cell>
        </row>
        <row r="463">
          <cell r="B463" t="str">
            <v>3.3.2.40.30.08-3</v>
          </cell>
          <cell r="C463">
            <v>354997.12</v>
          </cell>
          <cell r="D463">
            <v>0</v>
          </cell>
          <cell r="E463">
            <v>354997.12</v>
          </cell>
        </row>
        <row r="464">
          <cell r="B464" t="str">
            <v>3.3.2.40.30.09-0</v>
          </cell>
          <cell r="C464">
            <v>247340.59</v>
          </cell>
          <cell r="D464">
            <v>0</v>
          </cell>
          <cell r="E464">
            <v>247340.59</v>
          </cell>
        </row>
        <row r="465">
          <cell r="B465" t="str">
            <v>3.3.2.40.30.10-0</v>
          </cell>
          <cell r="C465">
            <v>861471.15</v>
          </cell>
          <cell r="D465">
            <v>0</v>
          </cell>
          <cell r="E465">
            <v>861471.15</v>
          </cell>
        </row>
        <row r="466">
          <cell r="B466" t="str">
            <v>3.3.2.40.30.11-7</v>
          </cell>
          <cell r="C466">
            <v>4417826.72</v>
          </cell>
          <cell r="D466">
            <v>0</v>
          </cell>
          <cell r="E466">
            <v>4417826.72</v>
          </cell>
        </row>
        <row r="467">
          <cell r="B467" t="str">
            <v>3.3.2.40.30.12-4</v>
          </cell>
          <cell r="C467">
            <v>6009240.1699999999</v>
          </cell>
          <cell r="D467">
            <v>0</v>
          </cell>
          <cell r="E467">
            <v>6009240.1699999999</v>
          </cell>
        </row>
        <row r="468">
          <cell r="B468" t="str">
            <v>3.3.2.50.00.00-5</v>
          </cell>
          <cell r="C468">
            <v>2277848978.9099998</v>
          </cell>
          <cell r="D468">
            <v>0</v>
          </cell>
          <cell r="E468">
            <v>2277848978.9099998</v>
          </cell>
        </row>
        <row r="469">
          <cell r="B469" t="str">
            <v>3.3.2.50.10.00-2</v>
          </cell>
          <cell r="C469">
            <v>2273287365.9099998</v>
          </cell>
          <cell r="D469">
            <v>0</v>
          </cell>
          <cell r="E469">
            <v>2273287365.9099998</v>
          </cell>
        </row>
        <row r="470">
          <cell r="B470" t="str">
            <v>3.3.2.50.10.14-3</v>
          </cell>
          <cell r="C470">
            <v>2270919053.75</v>
          </cell>
          <cell r="D470">
            <v>0</v>
          </cell>
          <cell r="E470">
            <v>2270919053.75</v>
          </cell>
        </row>
        <row r="471">
          <cell r="B471" t="str">
            <v>3.3.2.50.10.30-1</v>
          </cell>
          <cell r="C471">
            <v>387826.44</v>
          </cell>
          <cell r="D471">
            <v>0</v>
          </cell>
          <cell r="E471">
            <v>387826.44</v>
          </cell>
        </row>
        <row r="472">
          <cell r="B472" t="str">
            <v>3.3.2.50.10.60-0</v>
          </cell>
          <cell r="C472">
            <v>786996.48</v>
          </cell>
          <cell r="D472">
            <v>0</v>
          </cell>
          <cell r="E472">
            <v>786996.48</v>
          </cell>
        </row>
        <row r="473">
          <cell r="B473" t="str">
            <v>3.3.2.50.10.90-9</v>
          </cell>
          <cell r="C473">
            <v>1193489.24</v>
          </cell>
          <cell r="D473">
            <v>0</v>
          </cell>
          <cell r="E473">
            <v>1193489.24</v>
          </cell>
        </row>
        <row r="474">
          <cell r="B474" t="str">
            <v>3.3.2.50.20.00-9</v>
          </cell>
          <cell r="C474">
            <v>1387322.11</v>
          </cell>
          <cell r="D474">
            <v>0</v>
          </cell>
          <cell r="E474">
            <v>1387322.11</v>
          </cell>
        </row>
        <row r="475">
          <cell r="B475" t="str">
            <v>3.3.2.50.20.90-6</v>
          </cell>
          <cell r="C475">
            <v>1387322.11</v>
          </cell>
          <cell r="D475">
            <v>0</v>
          </cell>
          <cell r="E475">
            <v>1387322.11</v>
          </cell>
        </row>
        <row r="476">
          <cell r="B476" t="str">
            <v>3.3.2.50.30.00-6</v>
          </cell>
          <cell r="C476">
            <v>3174290.89</v>
          </cell>
          <cell r="D476">
            <v>0</v>
          </cell>
          <cell r="E476">
            <v>3174290.89</v>
          </cell>
        </row>
        <row r="477">
          <cell r="B477" t="str">
            <v>3.3.2.50.30.01-3</v>
          </cell>
          <cell r="C477">
            <v>781262.77</v>
          </cell>
          <cell r="D477">
            <v>0</v>
          </cell>
          <cell r="E477">
            <v>781262.77</v>
          </cell>
        </row>
        <row r="478">
          <cell r="B478" t="str">
            <v>3.3.2.50.30.02-0</v>
          </cell>
          <cell r="C478">
            <v>162877.73000000001</v>
          </cell>
          <cell r="D478">
            <v>0</v>
          </cell>
          <cell r="E478">
            <v>162877.73000000001</v>
          </cell>
        </row>
        <row r="479">
          <cell r="B479" t="str">
            <v>3.3.2.50.30.03-7</v>
          </cell>
          <cell r="C479">
            <v>141635.09</v>
          </cell>
          <cell r="D479">
            <v>0</v>
          </cell>
          <cell r="E479">
            <v>141635.09</v>
          </cell>
        </row>
        <row r="480">
          <cell r="B480" t="str">
            <v>3.3.2.50.30.04-4</v>
          </cell>
          <cell r="C480">
            <v>189049.02</v>
          </cell>
          <cell r="D480">
            <v>0</v>
          </cell>
          <cell r="E480">
            <v>189049.02</v>
          </cell>
        </row>
        <row r="481">
          <cell r="B481" t="str">
            <v>3.3.2.50.30.05-1</v>
          </cell>
          <cell r="C481">
            <v>264359.2</v>
          </cell>
          <cell r="D481">
            <v>0</v>
          </cell>
          <cell r="E481">
            <v>264359.2</v>
          </cell>
        </row>
        <row r="482">
          <cell r="B482" t="str">
            <v>3.3.2.50.30.06-8</v>
          </cell>
          <cell r="C482">
            <v>458279.2</v>
          </cell>
          <cell r="D482">
            <v>0</v>
          </cell>
          <cell r="E482">
            <v>458279.2</v>
          </cell>
        </row>
        <row r="483">
          <cell r="B483" t="str">
            <v>3.3.2.50.30.07-5</v>
          </cell>
          <cell r="C483">
            <v>199914.62</v>
          </cell>
          <cell r="D483">
            <v>0</v>
          </cell>
          <cell r="E483">
            <v>199914.62</v>
          </cell>
        </row>
        <row r="484">
          <cell r="B484" t="str">
            <v>3.3.2.50.30.08-2</v>
          </cell>
          <cell r="C484">
            <v>78971.56</v>
          </cell>
          <cell r="D484">
            <v>0</v>
          </cell>
          <cell r="E484">
            <v>78971.56</v>
          </cell>
        </row>
        <row r="485">
          <cell r="B485" t="str">
            <v>3.3.2.50.30.09-9</v>
          </cell>
          <cell r="C485">
            <v>30869.67</v>
          </cell>
          <cell r="D485">
            <v>0</v>
          </cell>
          <cell r="E485">
            <v>30869.67</v>
          </cell>
        </row>
        <row r="486">
          <cell r="B486" t="str">
            <v>3.3.2.50.30.10-9</v>
          </cell>
          <cell r="C486">
            <v>2248.2399999999998</v>
          </cell>
          <cell r="D486">
            <v>0</v>
          </cell>
          <cell r="E486">
            <v>2248.2399999999998</v>
          </cell>
        </row>
        <row r="487">
          <cell r="B487" t="str">
            <v>3.3.2.50.30.11-6</v>
          </cell>
          <cell r="C487">
            <v>8188.21</v>
          </cell>
          <cell r="D487">
            <v>0</v>
          </cell>
          <cell r="E487">
            <v>8188.21</v>
          </cell>
        </row>
        <row r="488">
          <cell r="B488" t="str">
            <v>3.3.2.50.30.12-3</v>
          </cell>
          <cell r="C488">
            <v>186423.9</v>
          </cell>
          <cell r="D488">
            <v>0</v>
          </cell>
          <cell r="E488">
            <v>186423.9</v>
          </cell>
        </row>
        <row r="489">
          <cell r="B489" t="str">
            <v>3.3.2.50.30.22-6</v>
          </cell>
          <cell r="C489">
            <v>670211.68000000005</v>
          </cell>
          <cell r="D489">
            <v>0</v>
          </cell>
          <cell r="E489">
            <v>670211.68000000005</v>
          </cell>
        </row>
        <row r="490">
          <cell r="B490" t="str">
            <v>3.3.3.00.00.00-7</v>
          </cell>
          <cell r="C490">
            <v>150053934.30000001</v>
          </cell>
          <cell r="D490">
            <v>0</v>
          </cell>
          <cell r="E490">
            <v>150053934.30000001</v>
          </cell>
        </row>
        <row r="491">
          <cell r="B491" t="str">
            <v>3.3.3.10.00.00-6</v>
          </cell>
          <cell r="C491">
            <v>150053934.30000001</v>
          </cell>
          <cell r="D491">
            <v>0</v>
          </cell>
          <cell r="E491">
            <v>150053934.30000001</v>
          </cell>
        </row>
        <row r="492">
          <cell r="B492" t="str">
            <v>3.3.3.10.10.00-3</v>
          </cell>
          <cell r="C492">
            <v>148849664</v>
          </cell>
          <cell r="D492">
            <v>0</v>
          </cell>
          <cell r="E492">
            <v>148849664</v>
          </cell>
        </row>
        <row r="493">
          <cell r="B493" t="str">
            <v>3.3.3.10.20.00-0</v>
          </cell>
          <cell r="C493">
            <v>1204270.3</v>
          </cell>
          <cell r="D493">
            <v>0</v>
          </cell>
          <cell r="E493">
            <v>1204270.3</v>
          </cell>
        </row>
        <row r="494">
          <cell r="B494" t="str">
            <v>3.3.4.00.00.00-4</v>
          </cell>
          <cell r="C494">
            <v>271944533.87</v>
          </cell>
          <cell r="D494">
            <v>0</v>
          </cell>
          <cell r="E494">
            <v>271944533.87</v>
          </cell>
        </row>
        <row r="495">
          <cell r="B495" t="str">
            <v>3.3.4.10.00.00-3</v>
          </cell>
          <cell r="C495">
            <v>271944533.87</v>
          </cell>
          <cell r="D495">
            <v>0</v>
          </cell>
          <cell r="E495">
            <v>271944533.87</v>
          </cell>
        </row>
        <row r="496">
          <cell r="B496" t="str">
            <v>3.3.4.10.20.00-7</v>
          </cell>
          <cell r="C496">
            <v>271944533.87</v>
          </cell>
          <cell r="D496">
            <v>0</v>
          </cell>
          <cell r="E496">
            <v>271944533.87</v>
          </cell>
        </row>
        <row r="497">
          <cell r="B497" t="str">
            <v>3.3.5.00.00.00-1</v>
          </cell>
          <cell r="C497">
            <v>57862948.659999996</v>
          </cell>
          <cell r="D497">
            <v>0</v>
          </cell>
          <cell r="E497">
            <v>57862948.659999996</v>
          </cell>
        </row>
        <row r="498">
          <cell r="B498" t="str">
            <v>3.3.5.10.00.00-0</v>
          </cell>
          <cell r="C498">
            <v>57862948.659999996</v>
          </cell>
          <cell r="D498">
            <v>0</v>
          </cell>
          <cell r="E498">
            <v>57862948.659999996</v>
          </cell>
        </row>
        <row r="499">
          <cell r="B499" t="str">
            <v>3.3.5.10.95.00-8</v>
          </cell>
          <cell r="C499">
            <v>25156025.34</v>
          </cell>
          <cell r="D499">
            <v>0</v>
          </cell>
          <cell r="E499">
            <v>25156025.34</v>
          </cell>
        </row>
        <row r="500">
          <cell r="B500" t="str">
            <v>3.3.5.10.99.00-4</v>
          </cell>
          <cell r="C500">
            <v>32706923.32</v>
          </cell>
          <cell r="D500">
            <v>0</v>
          </cell>
          <cell r="E500">
            <v>32706923.32</v>
          </cell>
        </row>
        <row r="501">
          <cell r="B501" t="str">
            <v>3.8.0.00.00.00-1</v>
          </cell>
          <cell r="C501">
            <v>12396153466.379999</v>
          </cell>
          <cell r="D501">
            <v>0</v>
          </cell>
          <cell r="E501">
            <v>12396153466.379999</v>
          </cell>
        </row>
        <row r="502">
          <cell r="B502" t="str">
            <v>3.8.1.00.00.00-8</v>
          </cell>
          <cell r="C502">
            <v>704339546.25</v>
          </cell>
          <cell r="D502">
            <v>0</v>
          </cell>
          <cell r="E502">
            <v>704339546.25</v>
          </cell>
        </row>
        <row r="503">
          <cell r="B503" t="str">
            <v>3.8.1.10.00.00-7</v>
          </cell>
          <cell r="C503">
            <v>704339546.25</v>
          </cell>
          <cell r="D503">
            <v>0</v>
          </cell>
          <cell r="E503">
            <v>704339546.25</v>
          </cell>
        </row>
        <row r="504">
          <cell r="B504" t="str">
            <v>3.8.1.10.20.00-1</v>
          </cell>
          <cell r="C504">
            <v>704339546.25</v>
          </cell>
          <cell r="D504">
            <v>0</v>
          </cell>
          <cell r="E504">
            <v>704339546.25</v>
          </cell>
        </row>
        <row r="505">
          <cell r="B505" t="str">
            <v>3.8.1.10.20.10-4</v>
          </cell>
          <cell r="C505">
            <v>730759755.19000006</v>
          </cell>
          <cell r="D505">
            <v>0</v>
          </cell>
          <cell r="E505">
            <v>730759755.19000006</v>
          </cell>
        </row>
        <row r="506">
          <cell r="B506" t="str">
            <v>3.8.1.10.20.90-8</v>
          </cell>
          <cell r="C506">
            <v>-26420208.940000001</v>
          </cell>
          <cell r="D506">
            <v>0</v>
          </cell>
          <cell r="E506">
            <v>-26420208.940000001</v>
          </cell>
        </row>
        <row r="507">
          <cell r="B507" t="str">
            <v>3.8.2.00.00.00-5</v>
          </cell>
          <cell r="C507">
            <v>11691813920.129999</v>
          </cell>
          <cell r="D507">
            <v>0</v>
          </cell>
          <cell r="E507">
            <v>11691813920.129999</v>
          </cell>
        </row>
        <row r="508">
          <cell r="B508" t="str">
            <v>3.8.2.10.00.00-4</v>
          </cell>
          <cell r="C508">
            <v>11691813920.129999</v>
          </cell>
          <cell r="D508">
            <v>0</v>
          </cell>
          <cell r="E508">
            <v>11691813920.129999</v>
          </cell>
        </row>
        <row r="509">
          <cell r="B509" t="str">
            <v>3.9.9.99.99.00-9</v>
          </cell>
          <cell r="C509">
            <v>70682375827.699997</v>
          </cell>
          <cell r="D509">
            <v>1686829613.74</v>
          </cell>
          <cell r="E509">
            <v>68995546213.960007</v>
          </cell>
        </row>
        <row r="510">
          <cell r="B510" t="str">
            <v>4.0.0.00.00.00-6</v>
          </cell>
          <cell r="C510">
            <v>7826522270.25</v>
          </cell>
          <cell r="D510">
            <v>299854924.25999999</v>
          </cell>
          <cell r="E510">
            <v>7526667345.9899998</v>
          </cell>
        </row>
        <row r="511">
          <cell r="B511" t="str">
            <v>4.1.0.00.00.00-9</v>
          </cell>
          <cell r="C511">
            <v>5143031794.6499996</v>
          </cell>
          <cell r="D511">
            <v>748563.54</v>
          </cell>
          <cell r="E511">
            <v>5142283231.1099997</v>
          </cell>
        </row>
        <row r="512">
          <cell r="B512" t="str">
            <v>4.1.1.00.00.00-6</v>
          </cell>
          <cell r="C512">
            <v>631825816.59000003</v>
          </cell>
          <cell r="D512">
            <v>748563.54</v>
          </cell>
          <cell r="E512">
            <v>631077253.04999995</v>
          </cell>
        </row>
        <row r="513">
          <cell r="B513" t="str">
            <v>4.1.1.05.00.00-1</v>
          </cell>
          <cell r="C513">
            <v>155306116.81999999</v>
          </cell>
          <cell r="D513">
            <v>748563.54</v>
          </cell>
          <cell r="E513">
            <v>154557553.28</v>
          </cell>
        </row>
        <row r="514">
          <cell r="B514" t="str">
            <v>4.1.1.05.10.00-8</v>
          </cell>
          <cell r="C514">
            <v>147695880.12</v>
          </cell>
          <cell r="D514">
            <v>0</v>
          </cell>
          <cell r="E514">
            <v>147695880.12</v>
          </cell>
        </row>
        <row r="515">
          <cell r="B515" t="str">
            <v>4.1.1.05.20.00-5</v>
          </cell>
          <cell r="C515">
            <v>7610236.7000000002</v>
          </cell>
          <cell r="D515">
            <v>748563.54</v>
          </cell>
          <cell r="E515">
            <v>6861673.1600000001</v>
          </cell>
        </row>
        <row r="516">
          <cell r="B516" t="str">
            <v>4.1.1.10.00.00-5</v>
          </cell>
          <cell r="C516">
            <v>2058088.38</v>
          </cell>
          <cell r="D516">
            <v>0</v>
          </cell>
          <cell r="E516">
            <v>2058088.38</v>
          </cell>
        </row>
        <row r="517">
          <cell r="B517" t="str">
            <v>4.1.1.20.00.00-4</v>
          </cell>
          <cell r="C517">
            <v>263781026.53999999</v>
          </cell>
          <cell r="D517">
            <v>0</v>
          </cell>
          <cell r="E517">
            <v>263781026.53999999</v>
          </cell>
        </row>
        <row r="518">
          <cell r="B518" t="str">
            <v>4.1.1.30.00.00-3</v>
          </cell>
          <cell r="C518">
            <v>79582.92</v>
          </cell>
          <cell r="D518">
            <v>0</v>
          </cell>
          <cell r="E518">
            <v>79582.92</v>
          </cell>
        </row>
        <row r="519">
          <cell r="B519" t="str">
            <v>4.1.1.30.30.00-4</v>
          </cell>
          <cell r="C519">
            <v>79582.92</v>
          </cell>
          <cell r="D519">
            <v>0</v>
          </cell>
          <cell r="E519">
            <v>79582.92</v>
          </cell>
        </row>
        <row r="520">
          <cell r="B520" t="str">
            <v>4.1.1.60.00.00-0</v>
          </cell>
          <cell r="C520">
            <v>104614930.53</v>
          </cell>
          <cell r="D520">
            <v>0</v>
          </cell>
          <cell r="E520">
            <v>104614930.53</v>
          </cell>
        </row>
        <row r="521">
          <cell r="B521" t="str">
            <v>4.1.1.85.00.00-3</v>
          </cell>
          <cell r="C521">
            <v>103544186.16</v>
          </cell>
          <cell r="D521">
            <v>0</v>
          </cell>
          <cell r="E521">
            <v>103544186.16</v>
          </cell>
        </row>
        <row r="522">
          <cell r="B522" t="str">
            <v>4.1.1.85.99.00-7</v>
          </cell>
          <cell r="C522">
            <v>103544186.16</v>
          </cell>
          <cell r="D522">
            <v>0</v>
          </cell>
          <cell r="E522">
            <v>103544186.16</v>
          </cell>
        </row>
        <row r="523">
          <cell r="B523" t="str">
            <v>4.1.1.98.00.00-1</v>
          </cell>
          <cell r="C523">
            <v>2441885.2400000002</v>
          </cell>
          <cell r="D523">
            <v>0</v>
          </cell>
          <cell r="E523">
            <v>2441885.2400000002</v>
          </cell>
        </row>
        <row r="524">
          <cell r="B524" t="str">
            <v>4.1.1.98.10.00-8</v>
          </cell>
          <cell r="C524">
            <v>1987156.4</v>
          </cell>
          <cell r="D524">
            <v>0</v>
          </cell>
          <cell r="E524">
            <v>1987156.4</v>
          </cell>
        </row>
        <row r="525">
          <cell r="B525" t="str">
            <v>4.1.1.98.20.00-5</v>
          </cell>
          <cell r="C525">
            <v>454728.84</v>
          </cell>
          <cell r="D525">
            <v>0</v>
          </cell>
          <cell r="E525">
            <v>454728.84</v>
          </cell>
        </row>
        <row r="526">
          <cell r="B526" t="str">
            <v>4.1.3.00.00.00-0</v>
          </cell>
          <cell r="C526">
            <v>50483406.909999996</v>
          </cell>
          <cell r="D526">
            <v>0</v>
          </cell>
          <cell r="E526">
            <v>50483406.909999996</v>
          </cell>
        </row>
        <row r="527">
          <cell r="B527" t="str">
            <v>4.1.3.10.00.00-9</v>
          </cell>
          <cell r="C527">
            <v>50483406.909999996</v>
          </cell>
          <cell r="D527">
            <v>0</v>
          </cell>
          <cell r="E527">
            <v>50483406.909999996</v>
          </cell>
        </row>
        <row r="528">
          <cell r="B528" t="str">
            <v>4.1.3.10.20.00-3</v>
          </cell>
          <cell r="C528">
            <v>50483406.909999996</v>
          </cell>
          <cell r="D528">
            <v>0</v>
          </cell>
          <cell r="E528">
            <v>50483406.909999996</v>
          </cell>
        </row>
        <row r="529">
          <cell r="B529" t="str">
            <v>4.1.5.00.00.00-4</v>
          </cell>
          <cell r="C529">
            <v>4452017592.9099998</v>
          </cell>
          <cell r="D529">
            <v>0</v>
          </cell>
          <cell r="E529">
            <v>4452017592.9099998</v>
          </cell>
        </row>
        <row r="530">
          <cell r="B530" t="str">
            <v>4.1.5.10.00.00-3</v>
          </cell>
          <cell r="C530">
            <v>4452017592.9099998</v>
          </cell>
          <cell r="D530">
            <v>0</v>
          </cell>
          <cell r="E530">
            <v>4452017592.9099998</v>
          </cell>
        </row>
        <row r="531">
          <cell r="B531" t="str">
            <v>4.1.5.10.10.00-0</v>
          </cell>
          <cell r="C531">
            <v>4452017592.9099998</v>
          </cell>
          <cell r="D531">
            <v>0</v>
          </cell>
          <cell r="E531">
            <v>4452017592.9099998</v>
          </cell>
        </row>
        <row r="532">
          <cell r="B532" t="str">
            <v>4.1.9.00.00.00-2</v>
          </cell>
          <cell r="C532">
            <v>8704978.2400000002</v>
          </cell>
          <cell r="D532">
            <v>0</v>
          </cell>
          <cell r="E532">
            <v>8704978.2400000002</v>
          </cell>
        </row>
        <row r="533">
          <cell r="B533" t="str">
            <v>4.1.9.30.00.00-9</v>
          </cell>
          <cell r="C533">
            <v>8704978.2400000002</v>
          </cell>
          <cell r="D533">
            <v>0</v>
          </cell>
          <cell r="E533">
            <v>8704978.2400000002</v>
          </cell>
        </row>
        <row r="534">
          <cell r="B534" t="str">
            <v>4.1.9.30.10.00-6</v>
          </cell>
          <cell r="C534">
            <v>8704978.2400000002</v>
          </cell>
          <cell r="D534">
            <v>0</v>
          </cell>
          <cell r="E534">
            <v>8704978.2400000002</v>
          </cell>
        </row>
        <row r="535">
          <cell r="B535" t="str">
            <v>4.2.0.00.00.00-2</v>
          </cell>
          <cell r="C535">
            <v>571713373.61000001</v>
          </cell>
          <cell r="D535">
            <v>36026506.259999998</v>
          </cell>
          <cell r="E535">
            <v>535686867.35000002</v>
          </cell>
        </row>
        <row r="536">
          <cell r="B536" t="str">
            <v>4.2.1.00.00.00-9</v>
          </cell>
          <cell r="C536">
            <v>571713373.61000001</v>
          </cell>
          <cell r="D536">
            <v>36026506.259999998</v>
          </cell>
          <cell r="E536">
            <v>535686867.35000002</v>
          </cell>
        </row>
        <row r="537">
          <cell r="B537" t="str">
            <v>4.2.1.10.00.00-8</v>
          </cell>
          <cell r="C537">
            <v>571713373.61000001</v>
          </cell>
          <cell r="D537">
            <v>36026506.259999998</v>
          </cell>
          <cell r="E537">
            <v>535686867.35000002</v>
          </cell>
        </row>
        <row r="538">
          <cell r="B538" t="str">
            <v>4.2.1.10.01.00-7</v>
          </cell>
          <cell r="C538">
            <v>571713373.61000001</v>
          </cell>
          <cell r="D538">
            <v>36026506.259999998</v>
          </cell>
          <cell r="E538">
            <v>535686867.35000002</v>
          </cell>
        </row>
        <row r="539">
          <cell r="B539" t="str">
            <v>4.3.0.00.00.00-5</v>
          </cell>
          <cell r="C539">
            <v>467554140.23000002</v>
          </cell>
          <cell r="D539">
            <v>0</v>
          </cell>
          <cell r="E539">
            <v>467554140.23000002</v>
          </cell>
        </row>
        <row r="540">
          <cell r="B540" t="str">
            <v>4.3.2.00.00.00-9</v>
          </cell>
          <cell r="C540">
            <v>321217743.13</v>
          </cell>
          <cell r="D540">
            <v>0</v>
          </cell>
          <cell r="E540">
            <v>321217743.13</v>
          </cell>
        </row>
        <row r="541">
          <cell r="B541" t="str">
            <v>4.3.2.35.00.00-1</v>
          </cell>
          <cell r="C541">
            <v>261395115.25999999</v>
          </cell>
          <cell r="D541">
            <v>0</v>
          </cell>
          <cell r="E541">
            <v>261395115.25999999</v>
          </cell>
        </row>
        <row r="542">
          <cell r="B542" t="str">
            <v>4.3.2.40.00.00-5</v>
          </cell>
          <cell r="C542">
            <v>709796.13</v>
          </cell>
          <cell r="D542">
            <v>0</v>
          </cell>
          <cell r="E542">
            <v>709796.13</v>
          </cell>
        </row>
        <row r="543">
          <cell r="B543" t="str">
            <v>4.3.2.50.00.00-4</v>
          </cell>
          <cell r="C543">
            <v>59112831.740000002</v>
          </cell>
          <cell r="D543">
            <v>0</v>
          </cell>
          <cell r="E543">
            <v>59112831.740000002</v>
          </cell>
        </row>
        <row r="544">
          <cell r="B544" t="str">
            <v>4.3.2.50.20.00-8</v>
          </cell>
          <cell r="C544">
            <v>59112831.740000002</v>
          </cell>
          <cell r="D544">
            <v>0</v>
          </cell>
          <cell r="E544">
            <v>59112831.740000002</v>
          </cell>
        </row>
        <row r="545">
          <cell r="B545" t="str">
            <v>4.3.9.00.00.00-8</v>
          </cell>
          <cell r="C545">
            <v>146336397.09999999</v>
          </cell>
          <cell r="D545">
            <v>0</v>
          </cell>
          <cell r="E545">
            <v>146336397.09999999</v>
          </cell>
        </row>
        <row r="546">
          <cell r="B546" t="str">
            <v>4.3.9.10.00.00-7</v>
          </cell>
          <cell r="C546">
            <v>146336397.09999999</v>
          </cell>
          <cell r="D546">
            <v>0</v>
          </cell>
          <cell r="E546">
            <v>146336397.09999999</v>
          </cell>
        </row>
        <row r="547">
          <cell r="B547" t="str">
            <v>4.3.9.10.30.00-8</v>
          </cell>
          <cell r="C547">
            <v>146336397.09999999</v>
          </cell>
          <cell r="D547">
            <v>0</v>
          </cell>
          <cell r="E547">
            <v>146336397.09999999</v>
          </cell>
        </row>
        <row r="548">
          <cell r="B548" t="str">
            <v>4.4.0.00.00.00-8</v>
          </cell>
          <cell r="C548">
            <v>2207222.2999999998</v>
          </cell>
          <cell r="D548">
            <v>0</v>
          </cell>
          <cell r="E548">
            <v>2207222.2999999998</v>
          </cell>
        </row>
        <row r="549">
          <cell r="B549" t="str">
            <v>4.4.1.00.00.00-5</v>
          </cell>
          <cell r="C549">
            <v>2207222.2999999998</v>
          </cell>
          <cell r="D549">
            <v>0</v>
          </cell>
          <cell r="E549">
            <v>2207222.2999999998</v>
          </cell>
        </row>
        <row r="550">
          <cell r="B550" t="str">
            <v>4.4.1.30.00.00-2</v>
          </cell>
          <cell r="C550">
            <v>2085270.18</v>
          </cell>
          <cell r="D550">
            <v>0</v>
          </cell>
          <cell r="E550">
            <v>2085270.18</v>
          </cell>
        </row>
        <row r="551">
          <cell r="B551" t="str">
            <v>4.4.1.30.90.00-5</v>
          </cell>
          <cell r="C551">
            <v>2085270.18</v>
          </cell>
          <cell r="D551">
            <v>0</v>
          </cell>
          <cell r="E551">
            <v>2085270.18</v>
          </cell>
        </row>
        <row r="552">
          <cell r="B552" t="str">
            <v>4.4.1.60.00.00-9</v>
          </cell>
          <cell r="C552">
            <v>121952.12</v>
          </cell>
          <cell r="D552">
            <v>0</v>
          </cell>
          <cell r="E552">
            <v>121952.12</v>
          </cell>
        </row>
        <row r="553">
          <cell r="B553" t="str">
            <v>4.5.0.00.00.00-1</v>
          </cell>
          <cell r="C553">
            <v>303498.01</v>
          </cell>
          <cell r="D553">
            <v>0</v>
          </cell>
          <cell r="E553">
            <v>303498.01</v>
          </cell>
        </row>
        <row r="554">
          <cell r="B554" t="str">
            <v>4.5.1.00.00.00-8</v>
          </cell>
          <cell r="C554">
            <v>303498.01</v>
          </cell>
          <cell r="D554">
            <v>0</v>
          </cell>
          <cell r="E554">
            <v>303498.01</v>
          </cell>
        </row>
        <row r="555">
          <cell r="B555" t="str">
            <v>4.5.1.80.00.00-0</v>
          </cell>
          <cell r="C555">
            <v>303498.01</v>
          </cell>
          <cell r="D555">
            <v>0</v>
          </cell>
          <cell r="E555">
            <v>303498.01</v>
          </cell>
        </row>
        <row r="556">
          <cell r="B556" t="str">
            <v>4.5.1.80.10.00-7</v>
          </cell>
          <cell r="C556">
            <v>303498.01</v>
          </cell>
          <cell r="D556">
            <v>0</v>
          </cell>
          <cell r="E556">
            <v>303498.01</v>
          </cell>
        </row>
        <row r="557">
          <cell r="B557" t="str">
            <v>4.6.0.00.00.00-4</v>
          </cell>
          <cell r="C557">
            <v>209391948.59999999</v>
          </cell>
          <cell r="D557">
            <v>111280850.29000001</v>
          </cell>
          <cell r="E557">
            <v>98111098.310000002</v>
          </cell>
        </row>
        <row r="558">
          <cell r="B558" t="str">
            <v>4.6.3.00.00.00-5</v>
          </cell>
          <cell r="C558">
            <v>209391948.59999999</v>
          </cell>
          <cell r="D558">
            <v>111280850.29000001</v>
          </cell>
          <cell r="E558">
            <v>98111098.310000002</v>
          </cell>
        </row>
        <row r="559">
          <cell r="B559" t="str">
            <v>4.6.3.10.00.00-4</v>
          </cell>
          <cell r="C559">
            <v>209391948.59999999</v>
          </cell>
          <cell r="D559">
            <v>111280850.29000001</v>
          </cell>
          <cell r="E559">
            <v>98111098.310000002</v>
          </cell>
        </row>
        <row r="560">
          <cell r="B560" t="str">
            <v>4.6.3.10.13.00-8</v>
          </cell>
          <cell r="C560">
            <v>128599022.09999999</v>
          </cell>
          <cell r="D560">
            <v>111280850.29000001</v>
          </cell>
          <cell r="E560">
            <v>17318171.809999999</v>
          </cell>
        </row>
        <row r="561">
          <cell r="B561" t="str">
            <v>4.6.3.10.93.00-4</v>
          </cell>
          <cell r="C561">
            <v>80792926.5</v>
          </cell>
          <cell r="D561">
            <v>0</v>
          </cell>
          <cell r="E561">
            <v>80792926.5</v>
          </cell>
        </row>
        <row r="562">
          <cell r="B562" t="str">
            <v>4.7.0.00.00.00-7</v>
          </cell>
          <cell r="C562">
            <v>40955153.759999998</v>
          </cell>
          <cell r="D562">
            <v>0</v>
          </cell>
          <cell r="E562">
            <v>40955153.759999998</v>
          </cell>
        </row>
        <row r="563">
          <cell r="B563" t="str">
            <v>4.7.1.00.00.00-4</v>
          </cell>
          <cell r="C563">
            <v>40955153.759999998</v>
          </cell>
          <cell r="D563">
            <v>0</v>
          </cell>
          <cell r="E563">
            <v>40955153.759999998</v>
          </cell>
        </row>
        <row r="564">
          <cell r="B564" t="str">
            <v>4.7.1.01.00.00-7</v>
          </cell>
          <cell r="C564">
            <v>6453096.4400000004</v>
          </cell>
          <cell r="D564">
            <v>0</v>
          </cell>
          <cell r="E564">
            <v>6453096.4400000004</v>
          </cell>
        </row>
        <row r="565">
          <cell r="B565" t="str">
            <v>4.7.1.01.10.00-4</v>
          </cell>
          <cell r="C565">
            <v>6453096.4400000004</v>
          </cell>
          <cell r="D565">
            <v>0</v>
          </cell>
          <cell r="E565">
            <v>6453096.4400000004</v>
          </cell>
        </row>
        <row r="566">
          <cell r="B566" t="str">
            <v>4.7.1.02.00.00-0</v>
          </cell>
          <cell r="C566">
            <v>14406378.6</v>
          </cell>
          <cell r="D566">
            <v>0</v>
          </cell>
          <cell r="E566">
            <v>14406378.6</v>
          </cell>
        </row>
        <row r="567">
          <cell r="B567" t="str">
            <v>4.7.1.02.10.00-7</v>
          </cell>
          <cell r="C567">
            <v>14322570.359999999</v>
          </cell>
          <cell r="D567">
            <v>0</v>
          </cell>
          <cell r="E567">
            <v>14322570.359999999</v>
          </cell>
        </row>
        <row r="568">
          <cell r="B568" t="str">
            <v>4.7.1.02.20.00-4</v>
          </cell>
          <cell r="C568">
            <v>83808.240000000005</v>
          </cell>
          <cell r="D568">
            <v>0</v>
          </cell>
          <cell r="E568">
            <v>83808.240000000005</v>
          </cell>
        </row>
        <row r="569">
          <cell r="B569" t="str">
            <v>4.7.1.30.00.00-1</v>
          </cell>
          <cell r="C569">
            <v>18720006</v>
          </cell>
          <cell r="D569">
            <v>0</v>
          </cell>
          <cell r="E569">
            <v>18720006</v>
          </cell>
        </row>
        <row r="570">
          <cell r="B570" t="str">
            <v>4.7.1.30.30.00-2</v>
          </cell>
          <cell r="C570">
            <v>16654981.890000001</v>
          </cell>
          <cell r="D570">
            <v>0</v>
          </cell>
          <cell r="E570">
            <v>16654981.890000001</v>
          </cell>
        </row>
        <row r="571">
          <cell r="B571" t="str">
            <v>4.7.1.30.40.00-9</v>
          </cell>
          <cell r="C571">
            <v>2065024.11</v>
          </cell>
          <cell r="D571">
            <v>0</v>
          </cell>
          <cell r="E571">
            <v>2065024.11</v>
          </cell>
        </row>
        <row r="572">
          <cell r="B572" t="str">
            <v>4.7.1.40.00.00-0</v>
          </cell>
          <cell r="C572">
            <v>1375672.72</v>
          </cell>
          <cell r="D572">
            <v>0</v>
          </cell>
          <cell r="E572">
            <v>1375672.72</v>
          </cell>
        </row>
        <row r="573">
          <cell r="B573" t="str">
            <v>4.7.1.40.30.00-1</v>
          </cell>
          <cell r="C573">
            <v>1375672.72</v>
          </cell>
          <cell r="D573">
            <v>0</v>
          </cell>
          <cell r="E573">
            <v>1375672.72</v>
          </cell>
        </row>
        <row r="574">
          <cell r="B574" t="str">
            <v>4.8.0.00.00.00-0</v>
          </cell>
          <cell r="C574">
            <v>3893502.42</v>
          </cell>
          <cell r="D574">
            <v>0</v>
          </cell>
          <cell r="E574">
            <v>3893502.42</v>
          </cell>
        </row>
        <row r="575">
          <cell r="B575" t="str">
            <v>4.8.1.00.00.00-7</v>
          </cell>
          <cell r="C575">
            <v>2536127.2799999998</v>
          </cell>
          <cell r="D575">
            <v>0</v>
          </cell>
          <cell r="E575">
            <v>2536127.2799999998</v>
          </cell>
        </row>
        <row r="576">
          <cell r="B576" t="str">
            <v>4.8.1.20.00.00-5</v>
          </cell>
          <cell r="C576">
            <v>2536127.2799999998</v>
          </cell>
          <cell r="D576">
            <v>0</v>
          </cell>
          <cell r="E576">
            <v>2536127.2799999998</v>
          </cell>
        </row>
        <row r="577">
          <cell r="B577" t="str">
            <v>4.8.3.00.00.00-1</v>
          </cell>
          <cell r="C577">
            <v>1357375.14</v>
          </cell>
          <cell r="D577">
            <v>0</v>
          </cell>
          <cell r="E577">
            <v>1357375.14</v>
          </cell>
        </row>
        <row r="578">
          <cell r="B578" t="str">
            <v>4.8.3.10.00.00-0</v>
          </cell>
          <cell r="C578">
            <v>226273.07</v>
          </cell>
          <cell r="D578">
            <v>0</v>
          </cell>
          <cell r="E578">
            <v>226273.07</v>
          </cell>
        </row>
        <row r="579">
          <cell r="B579" t="str">
            <v>4.8.3.20.00.00-9</v>
          </cell>
          <cell r="C579">
            <v>1131102.07</v>
          </cell>
          <cell r="D579">
            <v>0</v>
          </cell>
          <cell r="E579">
            <v>1131102.07</v>
          </cell>
        </row>
        <row r="580">
          <cell r="B580" t="str">
            <v>4.9.0.00.00.00-3</v>
          </cell>
          <cell r="C580">
            <v>1387471636.6700001</v>
          </cell>
          <cell r="D580">
            <v>151799004.16999999</v>
          </cell>
          <cell r="E580">
            <v>1235672632.5</v>
          </cell>
        </row>
        <row r="581">
          <cell r="B581" t="str">
            <v>4.9.1.00.00.00-0</v>
          </cell>
          <cell r="C581">
            <v>4627914.32</v>
          </cell>
          <cell r="D581">
            <v>0</v>
          </cell>
          <cell r="E581">
            <v>4627914.32</v>
          </cell>
        </row>
        <row r="582">
          <cell r="B582" t="str">
            <v>4.9.1.10.00.00-9</v>
          </cell>
          <cell r="C582">
            <v>4627914.32</v>
          </cell>
          <cell r="D582">
            <v>0</v>
          </cell>
          <cell r="E582">
            <v>4627914.32</v>
          </cell>
        </row>
        <row r="583">
          <cell r="B583" t="str">
            <v>4.9.1.10.10.00-6</v>
          </cell>
          <cell r="C583">
            <v>1416290.65</v>
          </cell>
          <cell r="D583">
            <v>0</v>
          </cell>
          <cell r="E583">
            <v>1416290.65</v>
          </cell>
        </row>
        <row r="584">
          <cell r="B584" t="str">
            <v>4.9.1.10.20.00-3</v>
          </cell>
          <cell r="C584">
            <v>3187788.83</v>
          </cell>
          <cell r="D584">
            <v>0</v>
          </cell>
          <cell r="E584">
            <v>3187788.83</v>
          </cell>
        </row>
        <row r="585">
          <cell r="B585" t="str">
            <v>4.9.1.10.40.00-7</v>
          </cell>
          <cell r="C585">
            <v>23834.84</v>
          </cell>
          <cell r="D585">
            <v>0</v>
          </cell>
          <cell r="E585">
            <v>23834.84</v>
          </cell>
        </row>
        <row r="586">
          <cell r="B586" t="str">
            <v>4.9.3.00.00.00-4</v>
          </cell>
          <cell r="C586">
            <v>203066.7</v>
          </cell>
          <cell r="D586">
            <v>0</v>
          </cell>
          <cell r="E586">
            <v>203066.7</v>
          </cell>
        </row>
        <row r="587">
          <cell r="B587" t="str">
            <v>4.9.3.10.00.00-3</v>
          </cell>
          <cell r="C587">
            <v>203066.7</v>
          </cell>
          <cell r="D587">
            <v>0</v>
          </cell>
          <cell r="E587">
            <v>203066.7</v>
          </cell>
        </row>
        <row r="588">
          <cell r="B588" t="str">
            <v>4.9.3.10.20.00-7</v>
          </cell>
          <cell r="C588">
            <v>203066.7</v>
          </cell>
          <cell r="D588">
            <v>0</v>
          </cell>
          <cell r="E588">
            <v>203066.7</v>
          </cell>
        </row>
        <row r="589">
          <cell r="B589" t="str">
            <v>4.9.4.00.00.00-1</v>
          </cell>
          <cell r="C589">
            <v>42611333.5</v>
          </cell>
          <cell r="D589">
            <v>0</v>
          </cell>
          <cell r="E589">
            <v>42611333.5</v>
          </cell>
        </row>
        <row r="590">
          <cell r="B590" t="str">
            <v>4.9.4.15.00.00-5</v>
          </cell>
          <cell r="C590">
            <v>607478.68000000005</v>
          </cell>
          <cell r="D590">
            <v>0</v>
          </cell>
          <cell r="E590">
            <v>607478.68000000005</v>
          </cell>
        </row>
        <row r="591">
          <cell r="B591" t="str">
            <v>4.9.4.20.00.00-9</v>
          </cell>
          <cell r="C591">
            <v>25945248.989999998</v>
          </cell>
          <cell r="D591">
            <v>0</v>
          </cell>
          <cell r="E591">
            <v>25945248.989999998</v>
          </cell>
        </row>
        <row r="592">
          <cell r="B592" t="str">
            <v>4.9.4.20.10.00-6</v>
          </cell>
          <cell r="C592">
            <v>3406335.84</v>
          </cell>
          <cell r="D592">
            <v>0</v>
          </cell>
          <cell r="E592">
            <v>3406335.84</v>
          </cell>
        </row>
        <row r="593">
          <cell r="B593" t="str">
            <v>4.9.4.20.20.00-3</v>
          </cell>
          <cell r="C593">
            <v>12483192.869999999</v>
          </cell>
          <cell r="D593">
            <v>0</v>
          </cell>
          <cell r="E593">
            <v>12483192.869999999</v>
          </cell>
        </row>
        <row r="594">
          <cell r="B594" t="str">
            <v>4.9.4.20.90.00-2</v>
          </cell>
          <cell r="C594">
            <v>10055720.279999999</v>
          </cell>
          <cell r="D594">
            <v>0</v>
          </cell>
          <cell r="E594">
            <v>10055720.279999999</v>
          </cell>
        </row>
        <row r="595">
          <cell r="B595" t="str">
            <v>4.9.4.30.00.00-8</v>
          </cell>
          <cell r="C595">
            <v>16058605.83</v>
          </cell>
          <cell r="D595">
            <v>0</v>
          </cell>
          <cell r="E595">
            <v>16058605.83</v>
          </cell>
        </row>
        <row r="596">
          <cell r="B596" t="str">
            <v>4.9.4.30.99.00-2</v>
          </cell>
          <cell r="C596">
            <v>16058605.83</v>
          </cell>
          <cell r="D596">
            <v>0</v>
          </cell>
          <cell r="E596">
            <v>16058605.83</v>
          </cell>
        </row>
        <row r="597">
          <cell r="B597" t="str">
            <v>4.9.5.00.00.00-8</v>
          </cell>
          <cell r="C597">
            <v>1403208.83</v>
          </cell>
          <cell r="D597">
            <v>0</v>
          </cell>
          <cell r="E597">
            <v>1403208.83</v>
          </cell>
        </row>
        <row r="598">
          <cell r="B598" t="str">
            <v>4.9.5.30.00.00-5</v>
          </cell>
          <cell r="C598">
            <v>368946.6</v>
          </cell>
          <cell r="D598">
            <v>0</v>
          </cell>
          <cell r="E598">
            <v>368946.6</v>
          </cell>
        </row>
        <row r="599">
          <cell r="B599" t="str">
            <v>4.9.5.40.00.00-4</v>
          </cell>
          <cell r="C599">
            <v>1034262.23</v>
          </cell>
          <cell r="D599">
            <v>0</v>
          </cell>
          <cell r="E599">
            <v>1034262.23</v>
          </cell>
        </row>
        <row r="600">
          <cell r="B600" t="str">
            <v>4.9.8.00.00.00-9</v>
          </cell>
          <cell r="C600">
            <v>62471240.18</v>
          </cell>
          <cell r="D600">
            <v>0</v>
          </cell>
          <cell r="E600">
            <v>62471240.18</v>
          </cell>
        </row>
        <row r="601">
          <cell r="B601" t="str">
            <v>4.9.8.20.00.00-7</v>
          </cell>
          <cell r="C601">
            <v>62471240.18</v>
          </cell>
          <cell r="D601">
            <v>0</v>
          </cell>
          <cell r="E601">
            <v>62471240.18</v>
          </cell>
        </row>
        <row r="602">
          <cell r="B602" t="str">
            <v>4.9.9.00.00.00-6</v>
          </cell>
          <cell r="C602">
            <v>1276154873.1400001</v>
          </cell>
          <cell r="D602">
            <v>151799004.16999999</v>
          </cell>
          <cell r="E602">
            <v>1124355868.97</v>
          </cell>
        </row>
        <row r="603">
          <cell r="B603" t="str">
            <v>4.9.9.01.00.00-9</v>
          </cell>
          <cell r="C603">
            <v>831160800.70000005</v>
          </cell>
          <cell r="D603">
            <v>147647287.47999999</v>
          </cell>
          <cell r="E603">
            <v>683513513.22000003</v>
          </cell>
        </row>
        <row r="604">
          <cell r="B604" t="str">
            <v>4.9.9.08.00.00-0</v>
          </cell>
          <cell r="C604">
            <v>220634049.86000001</v>
          </cell>
          <cell r="D604">
            <v>0</v>
          </cell>
          <cell r="E604">
            <v>220634049.86000001</v>
          </cell>
        </row>
        <row r="605">
          <cell r="B605" t="str">
            <v>4.9.9.08.10.00-7</v>
          </cell>
          <cell r="C605">
            <v>220634049.86000001</v>
          </cell>
          <cell r="D605">
            <v>0</v>
          </cell>
          <cell r="E605">
            <v>220634049.86000001</v>
          </cell>
        </row>
        <row r="606">
          <cell r="B606" t="str">
            <v>4.9.9.30.00.00-3</v>
          </cell>
          <cell r="C606">
            <v>39807705.890000001</v>
          </cell>
          <cell r="D606">
            <v>0</v>
          </cell>
          <cell r="E606">
            <v>39807705.890000001</v>
          </cell>
        </row>
        <row r="607">
          <cell r="B607" t="str">
            <v>4.9.9.30.10.00-0</v>
          </cell>
          <cell r="C607">
            <v>39680246.009999998</v>
          </cell>
          <cell r="D607">
            <v>0</v>
          </cell>
          <cell r="E607">
            <v>39680246.009999998</v>
          </cell>
        </row>
        <row r="608">
          <cell r="B608" t="str">
            <v>4.9.9.30.50.00-8</v>
          </cell>
          <cell r="C608">
            <v>127459.88</v>
          </cell>
          <cell r="D608">
            <v>0</v>
          </cell>
          <cell r="E608">
            <v>127459.88</v>
          </cell>
        </row>
        <row r="609">
          <cell r="B609" t="str">
            <v>4.9.9.35.00.00-8</v>
          </cell>
          <cell r="C609">
            <v>32302945.93</v>
          </cell>
          <cell r="D609">
            <v>0</v>
          </cell>
          <cell r="E609">
            <v>32302945.93</v>
          </cell>
        </row>
        <row r="610">
          <cell r="B610" t="str">
            <v>4.9.9.35.10.00-5</v>
          </cell>
          <cell r="C610">
            <v>3251403.37</v>
          </cell>
          <cell r="D610">
            <v>0</v>
          </cell>
          <cell r="E610">
            <v>3251403.37</v>
          </cell>
        </row>
        <row r="611">
          <cell r="B611" t="str">
            <v>4.9.9.35.30.00-9</v>
          </cell>
          <cell r="C611">
            <v>27420996.98</v>
          </cell>
          <cell r="D611">
            <v>0</v>
          </cell>
          <cell r="E611">
            <v>27420996.98</v>
          </cell>
        </row>
        <row r="612">
          <cell r="B612" t="str">
            <v>4.9.9.35.90.00-1</v>
          </cell>
          <cell r="C612">
            <v>1630545.58</v>
          </cell>
          <cell r="D612">
            <v>0</v>
          </cell>
          <cell r="E612">
            <v>1630545.58</v>
          </cell>
        </row>
        <row r="613">
          <cell r="B613" t="str">
            <v>4.9.9.85.00.00-3</v>
          </cell>
          <cell r="C613">
            <v>6361524.8200000003</v>
          </cell>
          <cell r="D613">
            <v>4151716.69</v>
          </cell>
          <cell r="E613">
            <v>2209808.13</v>
          </cell>
        </row>
        <row r="614">
          <cell r="B614" t="str">
            <v>4.9.9.92.00.00-3</v>
          </cell>
          <cell r="C614">
            <v>139197888.75999999</v>
          </cell>
          <cell r="D614">
            <v>0</v>
          </cell>
          <cell r="E614">
            <v>139197888.75999999</v>
          </cell>
        </row>
        <row r="615">
          <cell r="B615" t="str">
            <v>4.9.9.99.00.00-4</v>
          </cell>
          <cell r="C615">
            <v>6689957.1799999997</v>
          </cell>
          <cell r="D615">
            <v>0</v>
          </cell>
          <cell r="E615">
            <v>6689957.1799999997</v>
          </cell>
        </row>
        <row r="616">
          <cell r="B616" t="str">
            <v>6.0.0.00.00.00-4</v>
          </cell>
          <cell r="C616">
            <v>1335092024.1099999</v>
          </cell>
          <cell r="D616">
            <v>396224577.55000001</v>
          </cell>
          <cell r="E616">
            <v>938867446.55999994</v>
          </cell>
        </row>
        <row r="617">
          <cell r="B617" t="str">
            <v>6.1.0.00.00.00-7</v>
          </cell>
          <cell r="C617">
            <v>1335092024.1099999</v>
          </cell>
          <cell r="D617">
            <v>441196987.31</v>
          </cell>
          <cell r="E617">
            <v>893895036.79999995</v>
          </cell>
        </row>
        <row r="618">
          <cell r="B618" t="str">
            <v>6.1.1.00.00.00-4</v>
          </cell>
          <cell r="C618">
            <v>1130128972.3099999</v>
          </cell>
          <cell r="D618">
            <v>363948915.06999999</v>
          </cell>
          <cell r="E618">
            <v>766180057.24000001</v>
          </cell>
        </row>
        <row r="619">
          <cell r="B619" t="str">
            <v>6.1.1.10.00.00-3</v>
          </cell>
          <cell r="C619">
            <v>1041857127.41</v>
          </cell>
          <cell r="D619">
            <v>275677070.17000002</v>
          </cell>
          <cell r="E619">
            <v>766180057.24000001</v>
          </cell>
        </row>
        <row r="620">
          <cell r="B620" t="str">
            <v>6.1.1.10.13.00-7</v>
          </cell>
          <cell r="C620">
            <v>854709117.10000002</v>
          </cell>
          <cell r="D620">
            <v>272280390.17000002</v>
          </cell>
          <cell r="E620">
            <v>582428726.92999995</v>
          </cell>
        </row>
        <row r="621">
          <cell r="B621" t="str">
            <v>6.1.1.10.16.00-4</v>
          </cell>
          <cell r="C621">
            <v>183751330.31</v>
          </cell>
          <cell r="D621">
            <v>0</v>
          </cell>
          <cell r="E621">
            <v>183751330.31</v>
          </cell>
        </row>
        <row r="622">
          <cell r="B622" t="str">
            <v>6.1.1.10.29.00-8</v>
          </cell>
          <cell r="C622">
            <v>3396680</v>
          </cell>
          <cell r="D622">
            <v>3396680</v>
          </cell>
          <cell r="E622">
            <v>0</v>
          </cell>
        </row>
        <row r="623">
          <cell r="B623" t="str">
            <v>6.1.1.70.00.00-7</v>
          </cell>
          <cell r="C623">
            <v>88271844.900000006</v>
          </cell>
          <cell r="D623">
            <v>88271844.900000006</v>
          </cell>
          <cell r="E623">
            <v>0</v>
          </cell>
        </row>
        <row r="624">
          <cell r="B624" t="str">
            <v>6.1.1.70.30.00-8</v>
          </cell>
          <cell r="C624">
            <v>88271844.900000006</v>
          </cell>
          <cell r="D624">
            <v>88271844.900000006</v>
          </cell>
          <cell r="E624">
            <v>0</v>
          </cell>
        </row>
        <row r="625">
          <cell r="B625" t="str">
            <v>6.1.3.00.00.00-8</v>
          </cell>
          <cell r="C625">
            <v>3960078.37</v>
          </cell>
          <cell r="D625">
            <v>0</v>
          </cell>
          <cell r="E625">
            <v>3960078.37</v>
          </cell>
        </row>
        <row r="626">
          <cell r="B626" t="str">
            <v>6.1.3.40.00.00-4</v>
          </cell>
          <cell r="C626">
            <v>2956677.67</v>
          </cell>
          <cell r="D626">
            <v>0</v>
          </cell>
          <cell r="E626">
            <v>2956677.67</v>
          </cell>
        </row>
        <row r="627">
          <cell r="B627" t="str">
            <v>6.1.3.40.10.00-1</v>
          </cell>
          <cell r="C627">
            <v>2956677.67</v>
          </cell>
          <cell r="D627">
            <v>0</v>
          </cell>
          <cell r="E627">
            <v>2956677.67</v>
          </cell>
        </row>
        <row r="628">
          <cell r="B628" t="str">
            <v>6.1.3.99.00.00-6</v>
          </cell>
          <cell r="C628">
            <v>1003400.7</v>
          </cell>
          <cell r="D628">
            <v>0</v>
          </cell>
          <cell r="E628">
            <v>1003400.7</v>
          </cell>
        </row>
        <row r="629">
          <cell r="B629" t="str">
            <v>6.1.5.00.00.00-2</v>
          </cell>
          <cell r="C629">
            <v>192695847.21000001</v>
          </cell>
          <cell r="D629">
            <v>31035520.18</v>
          </cell>
          <cell r="E629">
            <v>161660327.03</v>
          </cell>
        </row>
        <row r="630">
          <cell r="B630" t="str">
            <v>6.1.5.10.00.00-1</v>
          </cell>
          <cell r="C630">
            <v>18262839.780000001</v>
          </cell>
          <cell r="D630">
            <v>885102.26</v>
          </cell>
          <cell r="E630">
            <v>17377737.52</v>
          </cell>
        </row>
        <row r="631">
          <cell r="B631" t="str">
            <v>6.1.5.10.10.00-8</v>
          </cell>
          <cell r="C631">
            <v>18262839.780000001</v>
          </cell>
          <cell r="D631">
            <v>885102.26</v>
          </cell>
          <cell r="E631">
            <v>17377737.52</v>
          </cell>
        </row>
        <row r="632">
          <cell r="B632" t="str">
            <v>6.1.5.20.00.00-0</v>
          </cell>
          <cell r="C632">
            <v>174433007.43000001</v>
          </cell>
          <cell r="D632">
            <v>30150417.920000002</v>
          </cell>
          <cell r="E632">
            <v>144282589.50999999</v>
          </cell>
        </row>
        <row r="633">
          <cell r="B633" t="str">
            <v>6.1.6.00.00.00-9</v>
          </cell>
          <cell r="C633">
            <v>-22939791.960000001</v>
          </cell>
          <cell r="D633">
            <v>0</v>
          </cell>
          <cell r="E633">
            <v>-22939791.960000001</v>
          </cell>
        </row>
        <row r="634">
          <cell r="B634" t="str">
            <v>6.1.6.15.00.00-3</v>
          </cell>
          <cell r="C634">
            <v>-12397693.08</v>
          </cell>
          <cell r="D634">
            <v>0</v>
          </cell>
          <cell r="E634">
            <v>-12397693.08</v>
          </cell>
        </row>
        <row r="635">
          <cell r="B635" t="str">
            <v>6.1.6.15.20.00-7</v>
          </cell>
          <cell r="C635">
            <v>-12397693.08</v>
          </cell>
          <cell r="D635">
            <v>0</v>
          </cell>
          <cell r="E635">
            <v>-12397693.08</v>
          </cell>
        </row>
        <row r="636">
          <cell r="B636" t="str">
            <v>6.1.6.90.00.00-0</v>
          </cell>
          <cell r="C636">
            <v>-10542098.880000001</v>
          </cell>
          <cell r="D636">
            <v>0</v>
          </cell>
          <cell r="E636">
            <v>-10542098.880000001</v>
          </cell>
        </row>
        <row r="637">
          <cell r="B637" t="str">
            <v>6.1.8.00.00.00-3</v>
          </cell>
          <cell r="C637">
            <v>31246918.18</v>
          </cell>
          <cell r="D637">
            <v>46212552.060000002</v>
          </cell>
          <cell r="E637">
            <v>-14965633.880000001</v>
          </cell>
        </row>
        <row r="638">
          <cell r="B638" t="str">
            <v>6.1.8.10.00.00-2</v>
          </cell>
          <cell r="C638">
            <v>31246918.18</v>
          </cell>
          <cell r="D638">
            <v>46212552.060000002</v>
          </cell>
          <cell r="E638">
            <v>-14965633.880000001</v>
          </cell>
        </row>
        <row r="639">
          <cell r="B639" t="str">
            <v>6.4.0.00.00.00-6</v>
          </cell>
          <cell r="C639">
            <v>0</v>
          </cell>
          <cell r="D639">
            <v>-44972409.759999998</v>
          </cell>
          <cell r="E639">
            <v>44972409.759999998</v>
          </cell>
        </row>
        <row r="640">
          <cell r="B640" t="str">
            <v>6.4.1.00.00.00-3</v>
          </cell>
          <cell r="C640">
            <v>0</v>
          </cell>
          <cell r="D640">
            <v>-44972409.759999998</v>
          </cell>
          <cell r="E640">
            <v>44972409.759999998</v>
          </cell>
        </row>
        <row r="641">
          <cell r="B641" t="str">
            <v>6.4.1.10.00.00-2</v>
          </cell>
          <cell r="C641">
            <v>0</v>
          </cell>
          <cell r="D641">
            <v>-44972409.759999998</v>
          </cell>
          <cell r="E641">
            <v>44972409.759999998</v>
          </cell>
        </row>
        <row r="642">
          <cell r="B642" t="str">
            <v>6.4.1.10.10.00-9</v>
          </cell>
          <cell r="C642">
            <v>0</v>
          </cell>
          <cell r="D642">
            <v>-5407.64</v>
          </cell>
          <cell r="E642">
            <v>5407.64</v>
          </cell>
        </row>
        <row r="643">
          <cell r="B643" t="str">
            <v>6.4.1.10.80.00-8</v>
          </cell>
          <cell r="C643">
            <v>0</v>
          </cell>
          <cell r="D643">
            <v>-44964190.109999999</v>
          </cell>
          <cell r="E643">
            <v>44964190.109999999</v>
          </cell>
        </row>
        <row r="644">
          <cell r="B644" t="str">
            <v>6.4.1.10.99.00-6</v>
          </cell>
          <cell r="C644">
            <v>0</v>
          </cell>
          <cell r="D644">
            <v>-2812.01</v>
          </cell>
          <cell r="E644">
            <v>2812.01</v>
          </cell>
        </row>
        <row r="645">
          <cell r="B645" t="str">
            <v>7.0.0.00.00.00-3</v>
          </cell>
          <cell r="C645">
            <v>1354329103.8199999</v>
          </cell>
          <cell r="D645">
            <v>47445430.359999999</v>
          </cell>
          <cell r="E645">
            <v>1306883673.46</v>
          </cell>
        </row>
        <row r="646">
          <cell r="B646" t="str">
            <v>7.1.0.00.00.00-6</v>
          </cell>
          <cell r="C646">
            <v>1326731199.1900001</v>
          </cell>
          <cell r="D646">
            <v>47445430.359999999</v>
          </cell>
          <cell r="E646">
            <v>1279285768.8299999</v>
          </cell>
        </row>
        <row r="647">
          <cell r="B647" t="str">
            <v>7.1.1.00.00.00-3</v>
          </cell>
          <cell r="C647">
            <v>82274588.980000004</v>
          </cell>
          <cell r="D647">
            <v>1421642.77</v>
          </cell>
          <cell r="E647">
            <v>80852946.209999993</v>
          </cell>
        </row>
        <row r="648">
          <cell r="B648" t="str">
            <v>7.1.1.03.00.00-2</v>
          </cell>
          <cell r="C648">
            <v>7139.97</v>
          </cell>
          <cell r="D648">
            <v>0</v>
          </cell>
          <cell r="E648">
            <v>7139.97</v>
          </cell>
        </row>
        <row r="649">
          <cell r="B649" t="str">
            <v>7.1.1.05.00.00-8</v>
          </cell>
          <cell r="C649">
            <v>72536361.430000007</v>
          </cell>
          <cell r="D649">
            <v>0</v>
          </cell>
          <cell r="E649">
            <v>72536361.430000007</v>
          </cell>
        </row>
        <row r="650">
          <cell r="B650" t="str">
            <v>7.1.1.05.35.00-4</v>
          </cell>
          <cell r="C650">
            <v>2548662.8199999998</v>
          </cell>
          <cell r="D650">
            <v>0</v>
          </cell>
          <cell r="E650">
            <v>2548662.8199999998</v>
          </cell>
        </row>
        <row r="651">
          <cell r="B651" t="str">
            <v>7.1.1.05.99.00-2</v>
          </cell>
          <cell r="C651">
            <v>69987698.609999999</v>
          </cell>
          <cell r="D651">
            <v>0</v>
          </cell>
          <cell r="E651">
            <v>69987698.609999999</v>
          </cell>
        </row>
        <row r="652">
          <cell r="B652" t="str">
            <v>7.1.1.10.00.00-2</v>
          </cell>
          <cell r="C652">
            <v>822511.87</v>
          </cell>
          <cell r="D652">
            <v>0</v>
          </cell>
          <cell r="E652">
            <v>822511.87</v>
          </cell>
        </row>
        <row r="653">
          <cell r="B653" t="str">
            <v>7.1.1.15.00.00-7</v>
          </cell>
          <cell r="C653">
            <v>1760347.13</v>
          </cell>
          <cell r="D653">
            <v>0</v>
          </cell>
          <cell r="E653">
            <v>1760347.13</v>
          </cell>
        </row>
        <row r="654">
          <cell r="B654" t="str">
            <v>7.1.1.20.00.00-1</v>
          </cell>
          <cell r="C654">
            <v>5098694.87</v>
          </cell>
          <cell r="D654">
            <v>0</v>
          </cell>
          <cell r="E654">
            <v>5098694.87</v>
          </cell>
        </row>
        <row r="655">
          <cell r="B655" t="str">
            <v>7.1.1.23.00.00-0</v>
          </cell>
          <cell r="C655">
            <v>2032532.19</v>
          </cell>
          <cell r="D655">
            <v>1421642.77</v>
          </cell>
          <cell r="E655">
            <v>610889.42000000004</v>
          </cell>
        </row>
        <row r="656">
          <cell r="B656" t="str">
            <v>7.1.1.60.00.00-7</v>
          </cell>
          <cell r="C656">
            <v>17001.52</v>
          </cell>
          <cell r="D656">
            <v>0</v>
          </cell>
          <cell r="E656">
            <v>17001.52</v>
          </cell>
        </row>
        <row r="657">
          <cell r="B657" t="str">
            <v>7.1.4.00.00.00-4</v>
          </cell>
          <cell r="C657">
            <v>23616046.399999999</v>
          </cell>
          <cell r="D657">
            <v>2216315.98</v>
          </cell>
          <cell r="E657">
            <v>21399730.420000002</v>
          </cell>
        </row>
        <row r="658">
          <cell r="B658" t="str">
            <v>7.1.4.10.00.00-3</v>
          </cell>
          <cell r="C658">
            <v>2322247.3199999998</v>
          </cell>
          <cell r="D658">
            <v>2216315.98</v>
          </cell>
          <cell r="E658">
            <v>105931.34</v>
          </cell>
        </row>
        <row r="659">
          <cell r="B659" t="str">
            <v>7.1.4.10.10.00-0</v>
          </cell>
          <cell r="C659">
            <v>2299753.48</v>
          </cell>
          <cell r="D659">
            <v>2216315.98</v>
          </cell>
          <cell r="E659">
            <v>83437.5</v>
          </cell>
        </row>
        <row r="660">
          <cell r="B660" t="str">
            <v>7.1.4.10.20.00-7</v>
          </cell>
          <cell r="C660">
            <v>22493.84</v>
          </cell>
          <cell r="D660">
            <v>0</v>
          </cell>
          <cell r="E660">
            <v>22493.84</v>
          </cell>
        </row>
        <row r="661">
          <cell r="B661" t="str">
            <v>7.1.4.20.00.00-2</v>
          </cell>
          <cell r="C661">
            <v>7635726.29</v>
          </cell>
          <cell r="D661">
            <v>0</v>
          </cell>
          <cell r="E661">
            <v>7635726.29</v>
          </cell>
        </row>
        <row r="662">
          <cell r="B662" t="str">
            <v>7.1.4.40.00.00-0</v>
          </cell>
          <cell r="C662">
            <v>13658072.789999999</v>
          </cell>
          <cell r="D662">
            <v>0</v>
          </cell>
          <cell r="E662">
            <v>13658072.789999999</v>
          </cell>
        </row>
        <row r="663">
          <cell r="B663" t="str">
            <v>7.1.5.00.00.00-1</v>
          </cell>
          <cell r="C663">
            <v>420107914.13</v>
          </cell>
          <cell r="D663">
            <v>4138860.45</v>
          </cell>
          <cell r="E663">
            <v>415969053.68000001</v>
          </cell>
        </row>
        <row r="664">
          <cell r="B664" t="str">
            <v>7.1.5.10.00.00-0</v>
          </cell>
          <cell r="C664">
            <v>42511430.859999999</v>
          </cell>
          <cell r="D664">
            <v>0</v>
          </cell>
          <cell r="E664">
            <v>42511430.859999999</v>
          </cell>
        </row>
        <row r="665">
          <cell r="B665" t="str">
            <v>7.1.5.40.00.00-7</v>
          </cell>
          <cell r="C665">
            <v>20750254.300000001</v>
          </cell>
          <cell r="D665">
            <v>4138860.45</v>
          </cell>
          <cell r="E665">
            <v>16611393.85</v>
          </cell>
        </row>
        <row r="666">
          <cell r="B666" t="str">
            <v>7.1.5.75.00.00-9</v>
          </cell>
          <cell r="C666">
            <v>232728.08</v>
          </cell>
          <cell r="D666">
            <v>0</v>
          </cell>
          <cell r="E666">
            <v>232728.08</v>
          </cell>
        </row>
        <row r="667">
          <cell r="B667" t="str">
            <v>7.1.5.80.00.00-3</v>
          </cell>
          <cell r="C667">
            <v>356613500.88999999</v>
          </cell>
          <cell r="D667">
            <v>0</v>
          </cell>
          <cell r="E667">
            <v>356613500.88999999</v>
          </cell>
        </row>
        <row r="668">
          <cell r="B668" t="str">
            <v>7.1.5.80.01.00-2</v>
          </cell>
          <cell r="C668">
            <v>16663624.52</v>
          </cell>
          <cell r="D668">
            <v>0</v>
          </cell>
          <cell r="E668">
            <v>16663624.52</v>
          </cell>
        </row>
        <row r="669">
          <cell r="B669" t="str">
            <v>7.1.5.80.02.00-1</v>
          </cell>
          <cell r="C669">
            <v>5710866.3099999996</v>
          </cell>
          <cell r="D669">
            <v>0</v>
          </cell>
          <cell r="E669">
            <v>5710866.3099999996</v>
          </cell>
        </row>
        <row r="670">
          <cell r="B670" t="str">
            <v>7.1.5.80.21.00-6</v>
          </cell>
          <cell r="C670">
            <v>74402687.219999999</v>
          </cell>
          <cell r="D670">
            <v>0</v>
          </cell>
          <cell r="E670">
            <v>74402687.219999999</v>
          </cell>
        </row>
        <row r="671">
          <cell r="B671" t="str">
            <v>7.1.5.80.25.00-2</v>
          </cell>
          <cell r="C671">
            <v>140167628.25999999</v>
          </cell>
          <cell r="D671">
            <v>0</v>
          </cell>
          <cell r="E671">
            <v>140167628.25999999</v>
          </cell>
        </row>
        <row r="672">
          <cell r="B672" t="str">
            <v>7.1.5.80.31.00-3</v>
          </cell>
          <cell r="C672">
            <v>119668694.58</v>
          </cell>
          <cell r="D672">
            <v>0</v>
          </cell>
          <cell r="E672">
            <v>119668694.58</v>
          </cell>
        </row>
        <row r="673">
          <cell r="B673" t="str">
            <v>7.1.6.00.00.00-8</v>
          </cell>
          <cell r="C673">
            <v>26310124.199999999</v>
          </cell>
          <cell r="D673">
            <v>0</v>
          </cell>
          <cell r="E673">
            <v>26310124.199999999</v>
          </cell>
        </row>
        <row r="674">
          <cell r="B674" t="str">
            <v>7.1.6.21.00.00-9</v>
          </cell>
          <cell r="C674">
            <v>2817400.36</v>
          </cell>
          <cell r="D674">
            <v>0</v>
          </cell>
          <cell r="E674">
            <v>2817400.36</v>
          </cell>
        </row>
        <row r="675">
          <cell r="B675" t="str">
            <v>7.1.6.31.00.00-8</v>
          </cell>
          <cell r="C675">
            <v>18805985.34</v>
          </cell>
          <cell r="D675">
            <v>0</v>
          </cell>
          <cell r="E675">
            <v>18805985.34</v>
          </cell>
        </row>
        <row r="676">
          <cell r="B676" t="str">
            <v>7.1.6.41.00.00-7</v>
          </cell>
          <cell r="C676">
            <v>41664.230000000003</v>
          </cell>
          <cell r="D676">
            <v>0</v>
          </cell>
          <cell r="E676">
            <v>41664.230000000003</v>
          </cell>
        </row>
        <row r="677">
          <cell r="B677" t="str">
            <v>7.1.6.91.00.00-2</v>
          </cell>
          <cell r="C677">
            <v>4645074.2699999996</v>
          </cell>
          <cell r="D677">
            <v>0</v>
          </cell>
          <cell r="E677">
            <v>4645074.2699999996</v>
          </cell>
        </row>
        <row r="678">
          <cell r="B678" t="str">
            <v>7.1.7.00.00.00-5</v>
          </cell>
          <cell r="C678">
            <v>39342493.310000002</v>
          </cell>
          <cell r="D678">
            <v>1849527.25</v>
          </cell>
          <cell r="E678">
            <v>37492966.060000002</v>
          </cell>
        </row>
        <row r="679">
          <cell r="B679" t="str">
            <v>7.1.7.01.00.00-8</v>
          </cell>
          <cell r="C679">
            <v>475505.68</v>
          </cell>
          <cell r="D679">
            <v>0</v>
          </cell>
          <cell r="E679">
            <v>475505.68</v>
          </cell>
        </row>
        <row r="680">
          <cell r="B680" t="str">
            <v>7.1.7.01.10.00-5</v>
          </cell>
          <cell r="C680">
            <v>68.87</v>
          </cell>
          <cell r="D680">
            <v>0</v>
          </cell>
          <cell r="E680">
            <v>68.87</v>
          </cell>
        </row>
        <row r="681">
          <cell r="B681" t="str">
            <v>7.1.7.01.70.00-7</v>
          </cell>
          <cell r="C681">
            <v>475435.91</v>
          </cell>
          <cell r="D681">
            <v>0</v>
          </cell>
          <cell r="E681">
            <v>475435.91</v>
          </cell>
        </row>
        <row r="682">
          <cell r="B682" t="str">
            <v>7.1.7.01.90.00-1</v>
          </cell>
          <cell r="C682">
            <v>0.9</v>
          </cell>
          <cell r="D682">
            <v>0</v>
          </cell>
          <cell r="E682">
            <v>0.9</v>
          </cell>
        </row>
        <row r="683">
          <cell r="B683" t="str">
            <v>7.1.7.02.00.00-1</v>
          </cell>
          <cell r="C683">
            <v>1363139.4</v>
          </cell>
          <cell r="D683">
            <v>0</v>
          </cell>
          <cell r="E683">
            <v>1363139.4</v>
          </cell>
        </row>
        <row r="684">
          <cell r="B684" t="str">
            <v>7.1.7.02.10.00-8</v>
          </cell>
          <cell r="C684">
            <v>785109.59</v>
          </cell>
          <cell r="D684">
            <v>0</v>
          </cell>
          <cell r="E684">
            <v>785109.59</v>
          </cell>
        </row>
        <row r="685">
          <cell r="B685" t="str">
            <v>7.1.7.02.15.00-3</v>
          </cell>
          <cell r="C685">
            <v>14700</v>
          </cell>
          <cell r="D685">
            <v>0</v>
          </cell>
          <cell r="E685">
            <v>14700</v>
          </cell>
        </row>
        <row r="686">
          <cell r="B686" t="str">
            <v>7.1.7.02.90.00-4</v>
          </cell>
          <cell r="C686">
            <v>563329.81000000006</v>
          </cell>
          <cell r="D686">
            <v>0</v>
          </cell>
          <cell r="E686">
            <v>563329.81000000006</v>
          </cell>
        </row>
        <row r="687">
          <cell r="B687" t="str">
            <v>7.1.7.05.00.00-0</v>
          </cell>
          <cell r="C687">
            <v>30327928.969999999</v>
          </cell>
          <cell r="D687">
            <v>0</v>
          </cell>
          <cell r="E687">
            <v>30327928.969999999</v>
          </cell>
        </row>
        <row r="688">
          <cell r="B688" t="str">
            <v>7.1.7.05.06.00-4</v>
          </cell>
          <cell r="C688">
            <v>3949</v>
          </cell>
          <cell r="D688">
            <v>0</v>
          </cell>
          <cell r="E688">
            <v>3949</v>
          </cell>
        </row>
        <row r="689">
          <cell r="B689" t="str">
            <v>7.1.7.05.06.20-0</v>
          </cell>
          <cell r="C689">
            <v>3949</v>
          </cell>
          <cell r="D689">
            <v>0</v>
          </cell>
          <cell r="E689">
            <v>3949</v>
          </cell>
        </row>
        <row r="690">
          <cell r="B690" t="str">
            <v>7.1.7.05.10.00-7</v>
          </cell>
          <cell r="C690">
            <v>426169.65</v>
          </cell>
          <cell r="D690">
            <v>0</v>
          </cell>
          <cell r="E690">
            <v>426169.65</v>
          </cell>
        </row>
        <row r="691">
          <cell r="B691" t="str">
            <v>7.1.7.05.30.00-1</v>
          </cell>
          <cell r="C691">
            <v>27626783.390000001</v>
          </cell>
          <cell r="D691">
            <v>0</v>
          </cell>
          <cell r="E691">
            <v>27626783.390000001</v>
          </cell>
        </row>
        <row r="692">
          <cell r="B692" t="str">
            <v>7.1.7.05.50.00-5</v>
          </cell>
          <cell r="C692">
            <v>2271026.9300000002</v>
          </cell>
          <cell r="D692">
            <v>0</v>
          </cell>
          <cell r="E692">
            <v>2271026.9300000002</v>
          </cell>
        </row>
        <row r="693">
          <cell r="B693" t="str">
            <v>7.1.7.40.00.00-1</v>
          </cell>
          <cell r="C693">
            <v>239585.3</v>
          </cell>
          <cell r="D693">
            <v>0</v>
          </cell>
          <cell r="E693">
            <v>239585.3</v>
          </cell>
        </row>
        <row r="694">
          <cell r="B694" t="str">
            <v>7.1.7.77.00.00-9</v>
          </cell>
          <cell r="C694">
            <v>1141221.44</v>
          </cell>
          <cell r="D694">
            <v>0</v>
          </cell>
          <cell r="E694">
            <v>1141221.44</v>
          </cell>
        </row>
        <row r="695">
          <cell r="B695" t="str">
            <v>7.1.7.80.00.00-7</v>
          </cell>
          <cell r="C695">
            <v>4261558.97</v>
          </cell>
          <cell r="D695">
            <v>1849527.25</v>
          </cell>
          <cell r="E695">
            <v>2412031.7200000002</v>
          </cell>
        </row>
        <row r="696">
          <cell r="B696" t="str">
            <v>7.1.7.99.00.00-3</v>
          </cell>
          <cell r="C696">
            <v>1533553.55</v>
          </cell>
          <cell r="D696">
            <v>0</v>
          </cell>
          <cell r="E696">
            <v>1533553.55</v>
          </cell>
        </row>
        <row r="697">
          <cell r="B697" t="str">
            <v>7.1.8.00.00.00-2</v>
          </cell>
          <cell r="C697">
            <v>9420120.2599999998</v>
          </cell>
          <cell r="D697">
            <v>2754600.09</v>
          </cell>
          <cell r="E697">
            <v>6665520.1699999999</v>
          </cell>
        </row>
        <row r="698">
          <cell r="B698" t="str">
            <v>7.1.8.10.00.00-1</v>
          </cell>
          <cell r="C698">
            <v>584729.25</v>
          </cell>
          <cell r="D698">
            <v>584729.25</v>
          </cell>
          <cell r="E698">
            <v>0</v>
          </cell>
        </row>
        <row r="699">
          <cell r="B699" t="str">
            <v>7.1.8.20.00.00-0</v>
          </cell>
          <cell r="C699">
            <v>8835391.0099999998</v>
          </cell>
          <cell r="D699">
            <v>2169870.84</v>
          </cell>
          <cell r="E699">
            <v>6665520.1699999999</v>
          </cell>
        </row>
        <row r="700">
          <cell r="B700" t="str">
            <v>7.1.9.00.00.00-9</v>
          </cell>
          <cell r="C700">
            <v>725659911.90999997</v>
          </cell>
          <cell r="D700">
            <v>35064483.82</v>
          </cell>
          <cell r="E700">
            <v>690595428.09000003</v>
          </cell>
        </row>
        <row r="701">
          <cell r="B701" t="str">
            <v>7.1.9.15.00.00-3</v>
          </cell>
          <cell r="C701">
            <v>2019560.49</v>
          </cell>
          <cell r="D701">
            <v>0</v>
          </cell>
          <cell r="E701">
            <v>2019560.49</v>
          </cell>
        </row>
        <row r="702">
          <cell r="B702" t="str">
            <v>7.1.9.15.10.00-0</v>
          </cell>
          <cell r="C702">
            <v>2019560.49</v>
          </cell>
          <cell r="D702">
            <v>0</v>
          </cell>
          <cell r="E702">
            <v>2019560.49</v>
          </cell>
        </row>
        <row r="703">
          <cell r="B703" t="str">
            <v>7.1.9.18.00.00-2</v>
          </cell>
          <cell r="C703">
            <v>57474589.039999999</v>
          </cell>
          <cell r="D703">
            <v>7270493.5800000001</v>
          </cell>
          <cell r="E703">
            <v>50204095.460000001</v>
          </cell>
        </row>
        <row r="704">
          <cell r="B704" t="str">
            <v>7.1.9.18.10.00-9</v>
          </cell>
          <cell r="C704">
            <v>57474589.039999999</v>
          </cell>
          <cell r="D704">
            <v>7270493.5800000001</v>
          </cell>
          <cell r="E704">
            <v>50204095.460000001</v>
          </cell>
        </row>
        <row r="705">
          <cell r="B705" t="str">
            <v>7.1.9.20.00.00-7</v>
          </cell>
          <cell r="C705">
            <v>95784.8</v>
          </cell>
          <cell r="D705">
            <v>0</v>
          </cell>
          <cell r="E705">
            <v>95784.8</v>
          </cell>
        </row>
        <row r="706">
          <cell r="B706" t="str">
            <v>7.1.9.20.16.00-8</v>
          </cell>
          <cell r="C706">
            <v>7737.13</v>
          </cell>
          <cell r="D706">
            <v>0</v>
          </cell>
          <cell r="E706">
            <v>7737.13</v>
          </cell>
        </row>
        <row r="707">
          <cell r="B707" t="str">
            <v>7.1.9.20.19.00-5</v>
          </cell>
          <cell r="C707">
            <v>88047.67</v>
          </cell>
          <cell r="D707">
            <v>0</v>
          </cell>
          <cell r="E707">
            <v>88047.67</v>
          </cell>
        </row>
        <row r="708">
          <cell r="B708" t="str">
            <v>7.1.9.30.00.00-6</v>
          </cell>
          <cell r="C708">
            <v>597671.57999999996</v>
          </cell>
          <cell r="D708">
            <v>0</v>
          </cell>
          <cell r="E708">
            <v>597671.57999999996</v>
          </cell>
        </row>
        <row r="709">
          <cell r="B709" t="str">
            <v>7.1.9.40.00.00-5</v>
          </cell>
          <cell r="C709">
            <v>197498.81</v>
          </cell>
          <cell r="D709">
            <v>0</v>
          </cell>
          <cell r="E709">
            <v>197498.81</v>
          </cell>
        </row>
        <row r="710">
          <cell r="B710" t="str">
            <v>7.1.9.70.00.00-2</v>
          </cell>
          <cell r="C710">
            <v>857267.74</v>
          </cell>
          <cell r="D710">
            <v>0</v>
          </cell>
          <cell r="E710">
            <v>857267.74</v>
          </cell>
        </row>
        <row r="711">
          <cell r="B711" t="str">
            <v>7.1.9.81.00.00-4</v>
          </cell>
          <cell r="C711">
            <v>3327020.39</v>
          </cell>
          <cell r="D711">
            <v>0</v>
          </cell>
          <cell r="E711">
            <v>3327020.39</v>
          </cell>
        </row>
        <row r="712">
          <cell r="B712" t="str">
            <v>7.1.9.84.00.00-3</v>
          </cell>
          <cell r="C712">
            <v>4475504.78</v>
          </cell>
          <cell r="D712">
            <v>0</v>
          </cell>
          <cell r="E712">
            <v>4475504.78</v>
          </cell>
        </row>
        <row r="713">
          <cell r="B713" t="str">
            <v>7.1.9.91.00.00-3</v>
          </cell>
          <cell r="C713">
            <v>585881267.33000004</v>
          </cell>
          <cell r="D713">
            <v>103444</v>
          </cell>
          <cell r="E713">
            <v>585777823.33000004</v>
          </cell>
        </row>
        <row r="714">
          <cell r="B714" t="str">
            <v>7.1.9.91.11.00-9</v>
          </cell>
          <cell r="C714">
            <v>400452044.25</v>
          </cell>
          <cell r="D714">
            <v>0</v>
          </cell>
          <cell r="E714">
            <v>400452044.25</v>
          </cell>
        </row>
        <row r="715">
          <cell r="B715" t="str">
            <v>7.1.9.91.12.00-8</v>
          </cell>
          <cell r="C715">
            <v>661171.72</v>
          </cell>
          <cell r="D715">
            <v>0</v>
          </cell>
          <cell r="E715">
            <v>661171.72</v>
          </cell>
        </row>
        <row r="716">
          <cell r="B716" t="str">
            <v>7.1.9.91.16.00-4</v>
          </cell>
          <cell r="C716">
            <v>10306634.08</v>
          </cell>
          <cell r="D716">
            <v>0</v>
          </cell>
          <cell r="E716">
            <v>10306634.08</v>
          </cell>
        </row>
        <row r="717">
          <cell r="B717" t="str">
            <v>7.1.9.91.19.00-1</v>
          </cell>
          <cell r="C717">
            <v>5678055.8399999999</v>
          </cell>
          <cell r="D717">
            <v>103444</v>
          </cell>
          <cell r="E717">
            <v>5574611.8399999999</v>
          </cell>
        </row>
        <row r="718">
          <cell r="B718" t="str">
            <v>7.1.9.91.41.00-0</v>
          </cell>
          <cell r="C718">
            <v>81290644.409999996</v>
          </cell>
          <cell r="D718">
            <v>0</v>
          </cell>
          <cell r="E718">
            <v>81290644.409999996</v>
          </cell>
        </row>
        <row r="719">
          <cell r="B719" t="str">
            <v>7.1.9.91.49.00-2</v>
          </cell>
          <cell r="C719">
            <v>87492717.030000001</v>
          </cell>
          <cell r="D719">
            <v>0</v>
          </cell>
          <cell r="E719">
            <v>87492717.030000001</v>
          </cell>
        </row>
        <row r="720">
          <cell r="B720" t="str">
            <v>7.1.9.92.00.00-6</v>
          </cell>
          <cell r="C720">
            <v>20481474.460000001</v>
          </cell>
          <cell r="D720">
            <v>0</v>
          </cell>
          <cell r="E720">
            <v>20481474.460000001</v>
          </cell>
        </row>
        <row r="721">
          <cell r="B721" t="str">
            <v>7.1.9.92.13.00-0</v>
          </cell>
          <cell r="C721">
            <v>4200.34</v>
          </cell>
          <cell r="D721">
            <v>0</v>
          </cell>
          <cell r="E721">
            <v>4200.34</v>
          </cell>
        </row>
        <row r="722">
          <cell r="B722" t="str">
            <v>7.1.9.92.14.00-9</v>
          </cell>
          <cell r="C722">
            <v>295460.96000000002</v>
          </cell>
          <cell r="D722">
            <v>0</v>
          </cell>
          <cell r="E722">
            <v>295460.96000000002</v>
          </cell>
        </row>
        <row r="723">
          <cell r="B723" t="str">
            <v>7.1.9.92.14.10-2</v>
          </cell>
          <cell r="C723">
            <v>295460.96000000002</v>
          </cell>
          <cell r="D723">
            <v>0</v>
          </cell>
          <cell r="E723">
            <v>295460.96000000002</v>
          </cell>
        </row>
        <row r="724">
          <cell r="B724" t="str">
            <v>7.1.9.92.16.00-7</v>
          </cell>
          <cell r="C724">
            <v>13658299.51</v>
          </cell>
          <cell r="D724">
            <v>0</v>
          </cell>
          <cell r="E724">
            <v>13658299.51</v>
          </cell>
        </row>
        <row r="725">
          <cell r="B725" t="str">
            <v>7.1.9.92.18.00-5</v>
          </cell>
          <cell r="C725">
            <v>3940825.46</v>
          </cell>
          <cell r="D725">
            <v>0</v>
          </cell>
          <cell r="E725">
            <v>3940825.46</v>
          </cell>
        </row>
        <row r="726">
          <cell r="B726" t="str">
            <v>7.1.9.92.19.00-4</v>
          </cell>
          <cell r="C726">
            <v>41090.230000000003</v>
          </cell>
          <cell r="D726">
            <v>0</v>
          </cell>
          <cell r="E726">
            <v>41090.230000000003</v>
          </cell>
        </row>
        <row r="727">
          <cell r="B727" t="str">
            <v>7.1.9.92.19.90-1</v>
          </cell>
          <cell r="C727">
            <v>41090.230000000003</v>
          </cell>
          <cell r="D727">
            <v>0</v>
          </cell>
          <cell r="E727">
            <v>41090.230000000003</v>
          </cell>
        </row>
        <row r="728">
          <cell r="B728" t="str">
            <v>7.1.9.92.81.00-1</v>
          </cell>
          <cell r="C728">
            <v>1390783.37</v>
          </cell>
          <cell r="D728">
            <v>0</v>
          </cell>
          <cell r="E728">
            <v>1390783.37</v>
          </cell>
        </row>
        <row r="729">
          <cell r="B729" t="str">
            <v>7.1.9.92.83.00-9</v>
          </cell>
          <cell r="C729">
            <v>1150814.5900000001</v>
          </cell>
          <cell r="D729">
            <v>0</v>
          </cell>
          <cell r="E729">
            <v>1150814.5900000001</v>
          </cell>
        </row>
        <row r="730">
          <cell r="B730" t="str">
            <v>7.1.9.93.00.00-9</v>
          </cell>
          <cell r="C730">
            <v>177130.31</v>
          </cell>
          <cell r="D730">
            <v>0</v>
          </cell>
          <cell r="E730">
            <v>177130.31</v>
          </cell>
        </row>
        <row r="731">
          <cell r="B731" t="str">
            <v>7.1.9.93.13.00-3</v>
          </cell>
          <cell r="C731">
            <v>177130.31</v>
          </cell>
          <cell r="D731">
            <v>0</v>
          </cell>
          <cell r="E731">
            <v>177130.31</v>
          </cell>
        </row>
        <row r="732">
          <cell r="B732" t="str">
            <v>7.1.9.95.00.00-5</v>
          </cell>
          <cell r="C732">
            <v>10742170.59</v>
          </cell>
          <cell r="D732">
            <v>0</v>
          </cell>
          <cell r="E732">
            <v>10742170.59</v>
          </cell>
        </row>
        <row r="733">
          <cell r="B733" t="str">
            <v>7.1.9.95.10.00-2</v>
          </cell>
          <cell r="C733">
            <v>3927482.66</v>
          </cell>
          <cell r="D733">
            <v>0</v>
          </cell>
          <cell r="E733">
            <v>3927482.66</v>
          </cell>
        </row>
        <row r="734">
          <cell r="B734" t="str">
            <v>7.1.9.95.20.00-9</v>
          </cell>
          <cell r="C734">
            <v>6814687.9299999997</v>
          </cell>
          <cell r="D734">
            <v>0</v>
          </cell>
          <cell r="E734">
            <v>6814687.9299999997</v>
          </cell>
        </row>
        <row r="735">
          <cell r="B735" t="str">
            <v>7.1.9.99.00.00-7</v>
          </cell>
          <cell r="C735">
            <v>39332971.590000004</v>
          </cell>
          <cell r="D735">
            <v>27690546.239999998</v>
          </cell>
          <cell r="E735">
            <v>11642425.35</v>
          </cell>
        </row>
        <row r="736">
          <cell r="B736" t="str">
            <v>7.3.0.00.00.00-2</v>
          </cell>
          <cell r="C736">
            <v>444942.85</v>
          </cell>
          <cell r="D736">
            <v>0</v>
          </cell>
          <cell r="E736">
            <v>444942.85</v>
          </cell>
        </row>
        <row r="737">
          <cell r="B737" t="str">
            <v>7.3.1.00.00.00-9</v>
          </cell>
          <cell r="C737">
            <v>45365.599999999999</v>
          </cell>
          <cell r="D737">
            <v>0</v>
          </cell>
          <cell r="E737">
            <v>45365.599999999999</v>
          </cell>
        </row>
        <row r="738">
          <cell r="B738" t="str">
            <v>7.3.1.50.00.00-4</v>
          </cell>
          <cell r="C738">
            <v>45365.599999999999</v>
          </cell>
          <cell r="D738">
            <v>0</v>
          </cell>
          <cell r="E738">
            <v>45365.599999999999</v>
          </cell>
        </row>
        <row r="739">
          <cell r="B739" t="str">
            <v>7.3.1.50.20.00-8</v>
          </cell>
          <cell r="C739">
            <v>44590.52</v>
          </cell>
          <cell r="D739">
            <v>0</v>
          </cell>
          <cell r="E739">
            <v>44590.52</v>
          </cell>
        </row>
        <row r="740">
          <cell r="B740" t="str">
            <v>7.3.1.50.70.00-3</v>
          </cell>
          <cell r="C740">
            <v>775.08</v>
          </cell>
          <cell r="D740">
            <v>0</v>
          </cell>
          <cell r="E740">
            <v>775.08</v>
          </cell>
        </row>
        <row r="741">
          <cell r="B741" t="str">
            <v>7.3.9.00.00.00-5</v>
          </cell>
          <cell r="C741">
            <v>399577.25</v>
          </cell>
          <cell r="D741">
            <v>0</v>
          </cell>
          <cell r="E741">
            <v>399577.25</v>
          </cell>
        </row>
        <row r="742">
          <cell r="B742" t="str">
            <v>7.3.9.90.00.00-6</v>
          </cell>
          <cell r="C742">
            <v>295063.05</v>
          </cell>
          <cell r="D742">
            <v>0</v>
          </cell>
          <cell r="E742">
            <v>295063.05</v>
          </cell>
        </row>
        <row r="743">
          <cell r="B743" t="str">
            <v>7.3.9.90.99.00-0</v>
          </cell>
          <cell r="C743">
            <v>295063.05</v>
          </cell>
          <cell r="D743">
            <v>0</v>
          </cell>
          <cell r="E743">
            <v>295063.05</v>
          </cell>
        </row>
        <row r="744">
          <cell r="B744" t="str">
            <v>7.3.9.99.00.00-3</v>
          </cell>
          <cell r="C744">
            <v>104514.2</v>
          </cell>
          <cell r="D744">
            <v>0</v>
          </cell>
          <cell r="E744">
            <v>104514.2</v>
          </cell>
        </row>
        <row r="745">
          <cell r="B745" t="str">
            <v>7.9.0.00.00.00-0</v>
          </cell>
          <cell r="C745">
            <v>27152961.780000001</v>
          </cell>
          <cell r="D745">
            <v>0</v>
          </cell>
          <cell r="E745">
            <v>27152961.780000001</v>
          </cell>
        </row>
        <row r="746">
          <cell r="B746" t="str">
            <v>7.9.4.00.00.00-8</v>
          </cell>
          <cell r="C746">
            <v>27152961.780000001</v>
          </cell>
          <cell r="D746">
            <v>0</v>
          </cell>
          <cell r="E746">
            <v>27152961.780000001</v>
          </cell>
        </row>
        <row r="747">
          <cell r="B747" t="str">
            <v>7.9.4.10.00.00-7</v>
          </cell>
          <cell r="C747">
            <v>16999405.98</v>
          </cell>
          <cell r="D747">
            <v>0</v>
          </cell>
          <cell r="E747">
            <v>16999405.98</v>
          </cell>
        </row>
        <row r="748">
          <cell r="B748" t="str">
            <v>7.9.4.10.30.00-8</v>
          </cell>
          <cell r="C748">
            <v>16999405.98</v>
          </cell>
          <cell r="D748">
            <v>0</v>
          </cell>
          <cell r="E748">
            <v>16999405.98</v>
          </cell>
        </row>
        <row r="749">
          <cell r="B749" t="str">
            <v>7.9.4.20.00.00-6</v>
          </cell>
          <cell r="C749">
            <v>10153555.800000001</v>
          </cell>
          <cell r="D749">
            <v>0</v>
          </cell>
          <cell r="E749">
            <v>10153555.800000001</v>
          </cell>
        </row>
        <row r="750">
          <cell r="B750" t="str">
            <v>7.9.4.20.30.00-7</v>
          </cell>
          <cell r="C750">
            <v>10153555.800000001</v>
          </cell>
          <cell r="D750">
            <v>0</v>
          </cell>
          <cell r="E750">
            <v>10153555.800000001</v>
          </cell>
        </row>
        <row r="751">
          <cell r="B751" t="str">
            <v>8.0.0.00.00.00-2</v>
          </cell>
          <cell r="C751">
            <v>-1381505819.05</v>
          </cell>
          <cell r="D751">
            <v>-64749729.350000001</v>
          </cell>
          <cell r="E751">
            <v>-1316756089.7</v>
          </cell>
        </row>
        <row r="752">
          <cell r="B752" t="str">
            <v>8.1.0.00.00.00-5</v>
          </cell>
          <cell r="C752">
            <v>-1359196693.6300001</v>
          </cell>
          <cell r="D752">
            <v>-64749729.350000001</v>
          </cell>
          <cell r="E752">
            <v>-1294446964.28</v>
          </cell>
        </row>
        <row r="753">
          <cell r="B753" t="str">
            <v>8.1.1.00.00.00-2</v>
          </cell>
          <cell r="C753">
            <v>-160361333.5</v>
          </cell>
          <cell r="D753">
            <v>-2216315.98</v>
          </cell>
          <cell r="E753">
            <v>-158145017.52000001</v>
          </cell>
        </row>
        <row r="754">
          <cell r="B754" t="str">
            <v>8.1.1.20.00.00-0</v>
          </cell>
          <cell r="C754">
            <v>-2015769.68</v>
          </cell>
          <cell r="D754">
            <v>0</v>
          </cell>
          <cell r="E754">
            <v>-2015769.68</v>
          </cell>
        </row>
        <row r="755">
          <cell r="B755" t="str">
            <v>8.1.1.30.00.00-9</v>
          </cell>
          <cell r="C755">
            <v>-124461477.98</v>
          </cell>
          <cell r="D755">
            <v>0</v>
          </cell>
          <cell r="E755">
            <v>-124461477.98</v>
          </cell>
        </row>
        <row r="756">
          <cell r="B756" t="str">
            <v>8.1.1.50.00.00-7</v>
          </cell>
          <cell r="C756">
            <v>-17590361.780000001</v>
          </cell>
          <cell r="D756">
            <v>-2216315.98</v>
          </cell>
          <cell r="E756">
            <v>-15374045.800000001</v>
          </cell>
        </row>
        <row r="757">
          <cell r="B757" t="str">
            <v>8.1.1.50.10.00-4</v>
          </cell>
          <cell r="C757">
            <v>-17568259.670000002</v>
          </cell>
          <cell r="D757">
            <v>-2216315.98</v>
          </cell>
          <cell r="E757">
            <v>-15351943.689999999</v>
          </cell>
        </row>
        <row r="758">
          <cell r="B758" t="str">
            <v>8.1.1.50.20.00-1</v>
          </cell>
          <cell r="C758">
            <v>-22102.11</v>
          </cell>
          <cell r="D758">
            <v>0</v>
          </cell>
          <cell r="E758">
            <v>-22102.11</v>
          </cell>
        </row>
        <row r="759">
          <cell r="B759" t="str">
            <v>8.1.1.65.00.00-1</v>
          </cell>
          <cell r="C759">
            <v>-190668.12</v>
          </cell>
          <cell r="D759">
            <v>0</v>
          </cell>
          <cell r="E759">
            <v>-190668.12</v>
          </cell>
        </row>
        <row r="760">
          <cell r="B760" t="str">
            <v>8.1.1.75.00.00-0</v>
          </cell>
          <cell r="C760">
            <v>-7216990.3700000001</v>
          </cell>
          <cell r="D760">
            <v>0</v>
          </cell>
          <cell r="E760">
            <v>-7216990.3700000001</v>
          </cell>
        </row>
        <row r="761">
          <cell r="B761" t="str">
            <v>8.1.1.82.00.00-0</v>
          </cell>
          <cell r="C761">
            <v>-7375123.1600000001</v>
          </cell>
          <cell r="D761">
            <v>0</v>
          </cell>
          <cell r="E761">
            <v>-7375123.1600000001</v>
          </cell>
        </row>
        <row r="762">
          <cell r="B762" t="str">
            <v>8.1.1.85.00.00-9</v>
          </cell>
          <cell r="C762">
            <v>-1510942.41</v>
          </cell>
          <cell r="D762">
            <v>0</v>
          </cell>
          <cell r="E762">
            <v>-1510942.41</v>
          </cell>
        </row>
        <row r="763">
          <cell r="B763" t="str">
            <v>8.1.1.85.10.00-6</v>
          </cell>
          <cell r="C763">
            <v>-1510942.41</v>
          </cell>
          <cell r="D763">
            <v>0</v>
          </cell>
          <cell r="E763">
            <v>-1510942.41</v>
          </cell>
        </row>
        <row r="764">
          <cell r="B764" t="str">
            <v>8.1.2.00.00.00-9</v>
          </cell>
          <cell r="C764">
            <v>-1424858.52</v>
          </cell>
          <cell r="D764">
            <v>-1421642.77</v>
          </cell>
          <cell r="E764">
            <v>-3215.75</v>
          </cell>
        </row>
        <row r="765">
          <cell r="B765" t="str">
            <v>8.1.2.95.00.00-5</v>
          </cell>
          <cell r="C765">
            <v>-1424858.52</v>
          </cell>
          <cell r="D765">
            <v>-1421642.77</v>
          </cell>
          <cell r="E765">
            <v>-3215.75</v>
          </cell>
        </row>
        <row r="766">
          <cell r="B766" t="str">
            <v>8.1.5.00.00.00-0</v>
          </cell>
          <cell r="C766">
            <v>-344301446.00999999</v>
          </cell>
          <cell r="D766">
            <v>0</v>
          </cell>
          <cell r="E766">
            <v>-344301446.00999999</v>
          </cell>
        </row>
        <row r="767">
          <cell r="B767" t="str">
            <v>8.1.5.20.00.00-8</v>
          </cell>
          <cell r="C767">
            <v>-1797022.49</v>
          </cell>
          <cell r="D767">
            <v>0</v>
          </cell>
          <cell r="E767">
            <v>-1797022.49</v>
          </cell>
        </row>
        <row r="768">
          <cell r="B768" t="str">
            <v>8.1.5.50.00.00-5</v>
          </cell>
          <cell r="C768">
            <v>-342504423.51999998</v>
          </cell>
          <cell r="D768">
            <v>0</v>
          </cell>
          <cell r="E768">
            <v>-342504423.51999998</v>
          </cell>
        </row>
        <row r="769">
          <cell r="B769" t="str">
            <v>8.1.5.50.01.00-4</v>
          </cell>
          <cell r="C769">
            <v>-6453096.4400000004</v>
          </cell>
          <cell r="D769">
            <v>0</v>
          </cell>
          <cell r="E769">
            <v>-6453096.4400000004</v>
          </cell>
        </row>
        <row r="770">
          <cell r="B770" t="str">
            <v>8.1.5.50.02.00-3</v>
          </cell>
          <cell r="C770">
            <v>-14406378.6</v>
          </cell>
          <cell r="D770">
            <v>0</v>
          </cell>
          <cell r="E770">
            <v>-14406378.6</v>
          </cell>
        </row>
        <row r="771">
          <cell r="B771" t="str">
            <v>8.1.5.50.21.00-8</v>
          </cell>
          <cell r="C771">
            <v>-120935940.48999999</v>
          </cell>
          <cell r="D771">
            <v>0</v>
          </cell>
          <cell r="E771">
            <v>-120935940.48999999</v>
          </cell>
        </row>
        <row r="772">
          <cell r="B772" t="str">
            <v>8.1.5.50.25.00-4</v>
          </cell>
          <cell r="C772">
            <v>-34888645.719999999</v>
          </cell>
          <cell r="D772">
            <v>0</v>
          </cell>
          <cell r="E772">
            <v>-34888645.719999999</v>
          </cell>
        </row>
        <row r="773">
          <cell r="B773" t="str">
            <v>8.1.5.50.31.00-5</v>
          </cell>
          <cell r="C773">
            <v>-165820362.27000001</v>
          </cell>
          <cell r="D773">
            <v>0</v>
          </cell>
          <cell r="E773">
            <v>-165820362.27000001</v>
          </cell>
        </row>
        <row r="774">
          <cell r="B774" t="str">
            <v>8.1.6.00.00.00-7</v>
          </cell>
          <cell r="C774">
            <v>-16041899.369999999</v>
          </cell>
          <cell r="D774">
            <v>-15462336.109999999</v>
          </cell>
          <cell r="E774">
            <v>-579563.26</v>
          </cell>
        </row>
        <row r="775">
          <cell r="B775" t="str">
            <v>8.1.6.10.00.00-6</v>
          </cell>
          <cell r="C775">
            <v>-1931127.58</v>
          </cell>
          <cell r="D775">
            <v>-1931127.58</v>
          </cell>
          <cell r="E775">
            <v>0</v>
          </cell>
        </row>
        <row r="776">
          <cell r="B776" t="str">
            <v>8.1.6.20.00.00-5</v>
          </cell>
          <cell r="C776">
            <v>-14110771.789999999</v>
          </cell>
          <cell r="D776">
            <v>-13531208.529999999</v>
          </cell>
          <cell r="E776">
            <v>-579563.26</v>
          </cell>
        </row>
        <row r="777">
          <cell r="B777" t="str">
            <v>8.1.7.00.00.00-4</v>
          </cell>
          <cell r="C777">
            <v>-177143041.21000001</v>
          </cell>
          <cell r="D777">
            <v>-1849527.25</v>
          </cell>
          <cell r="E777">
            <v>-175293513.96000001</v>
          </cell>
        </row>
        <row r="778">
          <cell r="B778" t="str">
            <v>8.1.7.03.00.00-3</v>
          </cell>
          <cell r="C778">
            <v>-177921.55</v>
          </cell>
          <cell r="D778">
            <v>0</v>
          </cell>
          <cell r="E778">
            <v>-177921.55</v>
          </cell>
        </row>
        <row r="779">
          <cell r="B779" t="str">
            <v>8.1.7.06.00.00-2</v>
          </cell>
          <cell r="C779">
            <v>-3142707.74</v>
          </cell>
          <cell r="D779">
            <v>0</v>
          </cell>
          <cell r="E779">
            <v>-3142707.74</v>
          </cell>
        </row>
        <row r="780">
          <cell r="B780" t="str">
            <v>8.1.7.12.00.00-9</v>
          </cell>
          <cell r="C780">
            <v>-2477593.41</v>
          </cell>
          <cell r="D780">
            <v>0</v>
          </cell>
          <cell r="E780">
            <v>-2477593.41</v>
          </cell>
        </row>
        <row r="781">
          <cell r="B781" t="str">
            <v>8.1.7.18.00.00-7</v>
          </cell>
          <cell r="C781">
            <v>-4582151.47</v>
          </cell>
          <cell r="D781">
            <v>0</v>
          </cell>
          <cell r="E781">
            <v>-4582151.47</v>
          </cell>
        </row>
        <row r="782">
          <cell r="B782" t="str">
            <v>8.1.7.18.30.00-8</v>
          </cell>
          <cell r="C782">
            <v>-4582151.47</v>
          </cell>
          <cell r="D782">
            <v>0</v>
          </cell>
          <cell r="E782">
            <v>-4582151.47</v>
          </cell>
        </row>
        <row r="783">
          <cell r="B783" t="str">
            <v>8.1.7.21.00.00-5</v>
          </cell>
          <cell r="C783">
            <v>-415623.64</v>
          </cell>
          <cell r="D783">
            <v>0</v>
          </cell>
          <cell r="E783">
            <v>-415623.64</v>
          </cell>
        </row>
        <row r="784">
          <cell r="B784" t="str">
            <v>8.1.7.21.10.00-2</v>
          </cell>
          <cell r="C784">
            <v>-58698.93</v>
          </cell>
          <cell r="D784">
            <v>0</v>
          </cell>
          <cell r="E784">
            <v>-58698.93</v>
          </cell>
        </row>
        <row r="785">
          <cell r="B785" t="str">
            <v>8.1.7.21.30.00-6</v>
          </cell>
          <cell r="C785">
            <v>-15084</v>
          </cell>
          <cell r="D785">
            <v>0</v>
          </cell>
          <cell r="E785">
            <v>-15084</v>
          </cell>
        </row>
        <row r="786">
          <cell r="B786" t="str">
            <v>8.1.7.21.40.00-3</v>
          </cell>
          <cell r="C786">
            <v>-286517.90999999997</v>
          </cell>
          <cell r="D786">
            <v>0</v>
          </cell>
          <cell r="E786">
            <v>-286517.90999999997</v>
          </cell>
        </row>
        <row r="787">
          <cell r="B787" t="str">
            <v>8.1.7.21.90.00-8</v>
          </cell>
          <cell r="C787">
            <v>-55322.8</v>
          </cell>
          <cell r="D787">
            <v>0</v>
          </cell>
          <cell r="E787">
            <v>-55322.8</v>
          </cell>
        </row>
        <row r="788">
          <cell r="B788" t="str">
            <v>8.1.7.24.00.00-4</v>
          </cell>
          <cell r="C788">
            <v>-212850.57</v>
          </cell>
          <cell r="D788">
            <v>0</v>
          </cell>
          <cell r="E788">
            <v>-212850.57</v>
          </cell>
        </row>
        <row r="789">
          <cell r="B789" t="str">
            <v>8.1.7.27.00.00-3</v>
          </cell>
          <cell r="C789">
            <v>-6139431.8300000001</v>
          </cell>
          <cell r="D789">
            <v>0</v>
          </cell>
          <cell r="E789">
            <v>-6139431.8300000001</v>
          </cell>
        </row>
        <row r="790">
          <cell r="B790" t="str">
            <v>8.1.7.30.00.00-1</v>
          </cell>
          <cell r="C790">
            <v>-10441994.529999999</v>
          </cell>
          <cell r="D790">
            <v>0</v>
          </cell>
          <cell r="E790">
            <v>-10441994.529999999</v>
          </cell>
        </row>
        <row r="791">
          <cell r="B791" t="str">
            <v>8.1.7.30.10.00-8</v>
          </cell>
          <cell r="C791">
            <v>-2175250.66</v>
          </cell>
          <cell r="D791">
            <v>0</v>
          </cell>
          <cell r="E791">
            <v>-2175250.66</v>
          </cell>
        </row>
        <row r="792">
          <cell r="B792" t="str">
            <v>8.1.7.30.50.00-6</v>
          </cell>
          <cell r="C792">
            <v>-7749390.3499999996</v>
          </cell>
          <cell r="D792">
            <v>0</v>
          </cell>
          <cell r="E792">
            <v>-7749390.3499999996</v>
          </cell>
        </row>
        <row r="793">
          <cell r="B793" t="str">
            <v>8.1.7.30.60.00-3</v>
          </cell>
          <cell r="C793">
            <v>-517353.52</v>
          </cell>
          <cell r="D793">
            <v>0</v>
          </cell>
          <cell r="E793">
            <v>-517353.52</v>
          </cell>
        </row>
        <row r="794">
          <cell r="B794" t="str">
            <v>8.1.7.33.00.00-0</v>
          </cell>
          <cell r="C794">
            <v>-33324691.129999999</v>
          </cell>
          <cell r="D794">
            <v>0</v>
          </cell>
          <cell r="E794">
            <v>-33324691.129999999</v>
          </cell>
        </row>
        <row r="795">
          <cell r="B795" t="str">
            <v>8.1.7.36.00.00-9</v>
          </cell>
          <cell r="C795">
            <v>-106924.56</v>
          </cell>
          <cell r="D795">
            <v>0</v>
          </cell>
          <cell r="E795">
            <v>-106924.56</v>
          </cell>
        </row>
        <row r="796">
          <cell r="B796" t="str">
            <v>8.1.7.37.00.00-2</v>
          </cell>
          <cell r="C796">
            <v>-163976.79</v>
          </cell>
          <cell r="D796">
            <v>0</v>
          </cell>
          <cell r="E796">
            <v>-163976.79</v>
          </cell>
        </row>
        <row r="797">
          <cell r="B797" t="str">
            <v>8.1.7.39.00.00-8</v>
          </cell>
          <cell r="C797">
            <v>-53377035.450000003</v>
          </cell>
          <cell r="D797">
            <v>0</v>
          </cell>
          <cell r="E797">
            <v>-53377035.450000003</v>
          </cell>
        </row>
        <row r="798">
          <cell r="B798" t="str">
            <v>8.1.7.42.00.00-6</v>
          </cell>
          <cell r="C798">
            <v>-457159.9</v>
          </cell>
          <cell r="D798">
            <v>0</v>
          </cell>
          <cell r="E798">
            <v>-457159.9</v>
          </cell>
        </row>
        <row r="799">
          <cell r="B799" t="str">
            <v>8.1.7.45.00.00-5</v>
          </cell>
          <cell r="C799">
            <v>-983902.43</v>
          </cell>
          <cell r="D799">
            <v>0</v>
          </cell>
          <cell r="E799">
            <v>-983902.43</v>
          </cell>
        </row>
        <row r="800">
          <cell r="B800" t="str">
            <v>8.1.7.48.00.00-4</v>
          </cell>
          <cell r="C800">
            <v>-112534.82</v>
          </cell>
          <cell r="D800">
            <v>0</v>
          </cell>
          <cell r="E800">
            <v>-112534.82</v>
          </cell>
        </row>
        <row r="801">
          <cell r="B801" t="str">
            <v>8.1.7.51.00.00-2</v>
          </cell>
          <cell r="C801">
            <v>-454651.62</v>
          </cell>
          <cell r="D801">
            <v>0</v>
          </cell>
          <cell r="E801">
            <v>-454651.62</v>
          </cell>
        </row>
        <row r="802">
          <cell r="B802" t="str">
            <v>8.1.7.54.00.00-1</v>
          </cell>
          <cell r="C802">
            <v>-5501027.3600000003</v>
          </cell>
          <cell r="D802">
            <v>0</v>
          </cell>
          <cell r="E802">
            <v>-5501027.3600000003</v>
          </cell>
        </row>
        <row r="803">
          <cell r="B803" t="str">
            <v>8.1.7.57.00.00-0</v>
          </cell>
          <cell r="C803">
            <v>-22818787.539999999</v>
          </cell>
          <cell r="D803">
            <v>-1849527.25</v>
          </cell>
          <cell r="E803">
            <v>-20969260.289999999</v>
          </cell>
        </row>
        <row r="804">
          <cell r="B804" t="str">
            <v>8.1.7.60.00.00-8</v>
          </cell>
          <cell r="C804">
            <v>-218989.29</v>
          </cell>
          <cell r="D804">
            <v>0</v>
          </cell>
          <cell r="E804">
            <v>-218989.29</v>
          </cell>
        </row>
        <row r="805">
          <cell r="B805" t="str">
            <v>8.1.7.63.00.00-7</v>
          </cell>
          <cell r="C805">
            <v>-22252784.399999999</v>
          </cell>
          <cell r="D805">
            <v>0</v>
          </cell>
          <cell r="E805">
            <v>-22252784.399999999</v>
          </cell>
        </row>
        <row r="806">
          <cell r="B806" t="str">
            <v>8.1.7.66.00.00-6</v>
          </cell>
          <cell r="C806">
            <v>-633435.44999999995</v>
          </cell>
          <cell r="D806">
            <v>0</v>
          </cell>
          <cell r="E806">
            <v>-633435.44999999995</v>
          </cell>
        </row>
        <row r="807">
          <cell r="B807" t="str">
            <v>8.1.7.69.00.00-5</v>
          </cell>
          <cell r="C807">
            <v>-2515969.66</v>
          </cell>
          <cell r="D807">
            <v>0</v>
          </cell>
          <cell r="E807">
            <v>-2515969.66</v>
          </cell>
        </row>
        <row r="808">
          <cell r="B808" t="str">
            <v>8.1.7.72.00.00-3</v>
          </cell>
          <cell r="C808">
            <v>-33495.519999999997</v>
          </cell>
          <cell r="D808">
            <v>0</v>
          </cell>
          <cell r="E808">
            <v>-33495.519999999997</v>
          </cell>
        </row>
        <row r="809">
          <cell r="B809" t="str">
            <v>8.1.7.75.00.00-2</v>
          </cell>
          <cell r="C809">
            <v>-841375.86</v>
          </cell>
          <cell r="D809">
            <v>0</v>
          </cell>
          <cell r="E809">
            <v>-841375.86</v>
          </cell>
        </row>
        <row r="810">
          <cell r="B810" t="str">
            <v>8.1.7.77.00.00-8</v>
          </cell>
          <cell r="C810">
            <v>-3250000</v>
          </cell>
          <cell r="D810">
            <v>0</v>
          </cell>
          <cell r="E810">
            <v>-3250000</v>
          </cell>
        </row>
        <row r="811">
          <cell r="B811" t="str">
            <v>8.1.7.81.00.00-9</v>
          </cell>
          <cell r="C811">
            <v>-98880.92</v>
          </cell>
          <cell r="D811">
            <v>0</v>
          </cell>
          <cell r="E811">
            <v>-98880.92</v>
          </cell>
        </row>
        <row r="812">
          <cell r="B812" t="str">
            <v>8.1.7.99.00.00-2</v>
          </cell>
          <cell r="C812">
            <v>-2407143.77</v>
          </cell>
          <cell r="D812">
            <v>0</v>
          </cell>
          <cell r="E812">
            <v>-2407143.77</v>
          </cell>
        </row>
        <row r="813">
          <cell r="B813" t="str">
            <v>8.1.8.00.00.00-1</v>
          </cell>
          <cell r="C813">
            <v>-6454124.7400000002</v>
          </cell>
          <cell r="D813">
            <v>0</v>
          </cell>
          <cell r="E813">
            <v>-6454124.7400000002</v>
          </cell>
        </row>
        <row r="814">
          <cell r="B814" t="str">
            <v>8.1.8.10.00.00-0</v>
          </cell>
          <cell r="C814">
            <v>-3056977.82</v>
          </cell>
          <cell r="D814">
            <v>0</v>
          </cell>
          <cell r="E814">
            <v>-3056977.82</v>
          </cell>
        </row>
        <row r="815">
          <cell r="B815" t="str">
            <v>8.1.8.10.22.00-2</v>
          </cell>
          <cell r="C815">
            <v>-2793726.35</v>
          </cell>
          <cell r="D815">
            <v>0</v>
          </cell>
          <cell r="E815">
            <v>-2793726.35</v>
          </cell>
        </row>
        <row r="816">
          <cell r="B816" t="str">
            <v>8.1.8.10.35.00-6</v>
          </cell>
          <cell r="C816">
            <v>-195624.25</v>
          </cell>
          <cell r="D816">
            <v>0</v>
          </cell>
          <cell r="E816">
            <v>-195624.25</v>
          </cell>
        </row>
        <row r="817">
          <cell r="B817" t="str">
            <v>8.1.8.10.38.00-3</v>
          </cell>
          <cell r="C817">
            <v>-67627.22</v>
          </cell>
          <cell r="D817">
            <v>0</v>
          </cell>
          <cell r="E817">
            <v>-67627.22</v>
          </cell>
        </row>
        <row r="818">
          <cell r="B818" t="str">
            <v>8.1.8.20.00.00-9</v>
          </cell>
          <cell r="C818">
            <v>-3397146.92</v>
          </cell>
          <cell r="D818">
            <v>0</v>
          </cell>
          <cell r="E818">
            <v>-3397146.92</v>
          </cell>
        </row>
        <row r="819">
          <cell r="B819" t="str">
            <v>8.1.8.20.30.00-0</v>
          </cell>
          <cell r="C819">
            <v>-790437.22</v>
          </cell>
          <cell r="D819">
            <v>0</v>
          </cell>
          <cell r="E819">
            <v>-790437.22</v>
          </cell>
        </row>
        <row r="820">
          <cell r="B820" t="str">
            <v>8.1.8.20.40.00-7</v>
          </cell>
          <cell r="C820">
            <v>-145.13999999999999</v>
          </cell>
          <cell r="D820">
            <v>0</v>
          </cell>
          <cell r="E820">
            <v>-145.13999999999999</v>
          </cell>
        </row>
        <row r="821">
          <cell r="B821" t="str">
            <v>8.1.8.20.50.00-4</v>
          </cell>
          <cell r="C821">
            <v>-433175.1</v>
          </cell>
          <cell r="D821">
            <v>0</v>
          </cell>
          <cell r="E821">
            <v>-433175.1</v>
          </cell>
        </row>
        <row r="822">
          <cell r="B822" t="str">
            <v>8.1.8.20.90.00-2</v>
          </cell>
          <cell r="C822">
            <v>-2173389.46</v>
          </cell>
          <cell r="D822">
            <v>0</v>
          </cell>
          <cell r="E822">
            <v>-2173389.46</v>
          </cell>
        </row>
        <row r="823">
          <cell r="B823" t="str">
            <v>8.1.9.00.00.00-8</v>
          </cell>
          <cell r="C823">
            <v>-653469990.27999997</v>
          </cell>
          <cell r="D823">
            <v>-43799907.240000002</v>
          </cell>
          <cell r="E823">
            <v>-609670083.03999996</v>
          </cell>
        </row>
        <row r="824">
          <cell r="B824" t="str">
            <v>8.1.9.18.00.00-1</v>
          </cell>
          <cell r="C824">
            <v>-43427724.020000003</v>
          </cell>
          <cell r="D824">
            <v>-36425969.659999996</v>
          </cell>
          <cell r="E824">
            <v>-7001754.3600000003</v>
          </cell>
        </row>
        <row r="825">
          <cell r="B825" t="str">
            <v>8.1.9.18.10.00-8</v>
          </cell>
          <cell r="C825">
            <v>-43427724.020000003</v>
          </cell>
          <cell r="D825">
            <v>-36425969.659999996</v>
          </cell>
          <cell r="E825">
            <v>-7001754.3600000003</v>
          </cell>
        </row>
        <row r="826">
          <cell r="B826" t="str">
            <v>8.1.9.19.00.00-4</v>
          </cell>
          <cell r="C826">
            <v>-9666628.4299999997</v>
          </cell>
          <cell r="D826">
            <v>-7270493.5800000001</v>
          </cell>
          <cell r="E826">
            <v>-2396134.85</v>
          </cell>
        </row>
        <row r="827">
          <cell r="B827" t="str">
            <v>8.1.9.19.20.00-8</v>
          </cell>
          <cell r="C827">
            <v>-9663207.0800000001</v>
          </cell>
          <cell r="D827">
            <v>-7270493.5800000001</v>
          </cell>
          <cell r="E827">
            <v>-2392713.5</v>
          </cell>
        </row>
        <row r="828">
          <cell r="B828" t="str">
            <v>8.1.9.19.40.00-2</v>
          </cell>
          <cell r="C828">
            <v>-3421.35</v>
          </cell>
          <cell r="D828">
            <v>0</v>
          </cell>
          <cell r="E828">
            <v>-3421.35</v>
          </cell>
        </row>
        <row r="829">
          <cell r="B829" t="str">
            <v>8.1.9.25.00.00-1</v>
          </cell>
          <cell r="C829">
            <v>-1375159.95</v>
          </cell>
          <cell r="D829">
            <v>0</v>
          </cell>
          <cell r="E829">
            <v>-1375159.95</v>
          </cell>
        </row>
        <row r="830">
          <cell r="B830" t="str">
            <v>8.1.9.30.00.00-5</v>
          </cell>
          <cell r="C830">
            <v>-13584481.27</v>
          </cell>
          <cell r="D830">
            <v>0</v>
          </cell>
          <cell r="E830">
            <v>-13584481.27</v>
          </cell>
        </row>
        <row r="831">
          <cell r="B831" t="str">
            <v>8.1.9.33.00.00-4</v>
          </cell>
          <cell r="C831">
            <v>-2585377.13</v>
          </cell>
          <cell r="D831">
            <v>0</v>
          </cell>
          <cell r="E831">
            <v>-2585377.13</v>
          </cell>
        </row>
        <row r="832">
          <cell r="B832" t="str">
            <v>8.1.9.52.00.00-9</v>
          </cell>
          <cell r="C832">
            <v>-118.98</v>
          </cell>
          <cell r="D832">
            <v>0</v>
          </cell>
          <cell r="E832">
            <v>-118.98</v>
          </cell>
        </row>
        <row r="833">
          <cell r="B833" t="str">
            <v>8.1.9.52.10.00-6</v>
          </cell>
          <cell r="C833">
            <v>-118.98</v>
          </cell>
          <cell r="D833">
            <v>0</v>
          </cell>
          <cell r="E833">
            <v>-118.98</v>
          </cell>
        </row>
        <row r="834">
          <cell r="B834" t="str">
            <v>8.1.9.91.00.00-2</v>
          </cell>
          <cell r="C834">
            <v>-513614437.94999999</v>
          </cell>
          <cell r="D834">
            <v>0</v>
          </cell>
          <cell r="E834">
            <v>-513614437.94999999</v>
          </cell>
        </row>
        <row r="835">
          <cell r="B835" t="str">
            <v>8.1.9.91.11.00-8</v>
          </cell>
          <cell r="C835">
            <v>-364649059.56999999</v>
          </cell>
          <cell r="D835">
            <v>0</v>
          </cell>
          <cell r="E835">
            <v>-364649059.56999999</v>
          </cell>
        </row>
        <row r="836">
          <cell r="B836" t="str">
            <v>8.1.9.91.12.00-7</v>
          </cell>
          <cell r="C836">
            <v>-4335009.59</v>
          </cell>
          <cell r="D836">
            <v>0</v>
          </cell>
          <cell r="E836">
            <v>-4335009.59</v>
          </cell>
        </row>
        <row r="837">
          <cell r="B837" t="str">
            <v>8.1.9.91.16.00-3</v>
          </cell>
          <cell r="C837">
            <v>-30129391.34</v>
          </cell>
          <cell r="D837">
            <v>0</v>
          </cell>
          <cell r="E837">
            <v>-30129391.34</v>
          </cell>
        </row>
        <row r="838">
          <cell r="B838" t="str">
            <v>8.1.9.91.19.00-0</v>
          </cell>
          <cell r="C838">
            <v>-5490784.2199999997</v>
          </cell>
          <cell r="D838">
            <v>0</v>
          </cell>
          <cell r="E838">
            <v>-5490784.2199999997</v>
          </cell>
        </row>
        <row r="839">
          <cell r="B839" t="str">
            <v>8.1.9.91.41.00-9</v>
          </cell>
          <cell r="C839">
            <v>-81272905.849999994</v>
          </cell>
          <cell r="D839">
            <v>0</v>
          </cell>
          <cell r="E839">
            <v>-81272905.849999994</v>
          </cell>
        </row>
        <row r="840">
          <cell r="B840" t="str">
            <v>8.1.9.91.49.00-1</v>
          </cell>
          <cell r="C840">
            <v>-27737287.379999999</v>
          </cell>
          <cell r="D840">
            <v>0</v>
          </cell>
          <cell r="E840">
            <v>-27737287.379999999</v>
          </cell>
        </row>
        <row r="841">
          <cell r="B841" t="str">
            <v>8.1.9.92.00.00-5</v>
          </cell>
          <cell r="C841">
            <v>-22769292.649999999</v>
          </cell>
          <cell r="D841">
            <v>0</v>
          </cell>
          <cell r="E841">
            <v>-22769292.649999999</v>
          </cell>
        </row>
        <row r="842">
          <cell r="B842" t="str">
            <v>8.1.9.92.13.00-9</v>
          </cell>
          <cell r="C842">
            <v>-55690.59</v>
          </cell>
          <cell r="D842">
            <v>0</v>
          </cell>
          <cell r="E842">
            <v>-55690.59</v>
          </cell>
        </row>
        <row r="843">
          <cell r="B843" t="str">
            <v>8.1.9.92.14.00-8</v>
          </cell>
          <cell r="C843">
            <v>-283684.56</v>
          </cell>
          <cell r="D843">
            <v>0</v>
          </cell>
          <cell r="E843">
            <v>-283684.56</v>
          </cell>
        </row>
        <row r="844">
          <cell r="B844" t="str">
            <v>8.1.9.92.14.10-1</v>
          </cell>
          <cell r="C844">
            <v>-283684.56</v>
          </cell>
          <cell r="D844">
            <v>0</v>
          </cell>
          <cell r="E844">
            <v>-283684.56</v>
          </cell>
        </row>
        <row r="845">
          <cell r="B845" t="str">
            <v>8.1.9.92.16.00-6</v>
          </cell>
          <cell r="C845">
            <v>-18732953.879999999</v>
          </cell>
          <cell r="D845">
            <v>0</v>
          </cell>
          <cell r="E845">
            <v>-18732953.879999999</v>
          </cell>
        </row>
        <row r="846">
          <cell r="B846" t="str">
            <v>8.1.9.92.18.00-4</v>
          </cell>
          <cell r="C846">
            <v>-3144892.01</v>
          </cell>
          <cell r="D846">
            <v>0</v>
          </cell>
          <cell r="E846">
            <v>-3144892.01</v>
          </cell>
        </row>
        <row r="847">
          <cell r="B847" t="str">
            <v>8.1.9.92.19.00-3</v>
          </cell>
          <cell r="C847">
            <v>-1146.1600000000001</v>
          </cell>
          <cell r="D847">
            <v>0</v>
          </cell>
          <cell r="E847">
            <v>-1146.1600000000001</v>
          </cell>
        </row>
        <row r="848">
          <cell r="B848" t="str">
            <v>8.1.9.92.19.90-0</v>
          </cell>
          <cell r="C848">
            <v>-1146.1600000000001</v>
          </cell>
          <cell r="D848">
            <v>0</v>
          </cell>
          <cell r="E848">
            <v>-1146.1600000000001</v>
          </cell>
        </row>
        <row r="849">
          <cell r="B849" t="str">
            <v>8.1.9.92.81.00-0</v>
          </cell>
          <cell r="C849">
            <v>-343257.77</v>
          </cell>
          <cell r="D849">
            <v>0</v>
          </cell>
          <cell r="E849">
            <v>-343257.77</v>
          </cell>
        </row>
        <row r="850">
          <cell r="B850" t="str">
            <v>8.1.9.92.83.00-8</v>
          </cell>
          <cell r="C850">
            <v>-207667.68</v>
          </cell>
          <cell r="D850">
            <v>0</v>
          </cell>
          <cell r="E850">
            <v>-207667.68</v>
          </cell>
        </row>
        <row r="851">
          <cell r="B851" t="str">
            <v>8.1.9.93.00.00-8</v>
          </cell>
          <cell r="C851">
            <v>-17533.79</v>
          </cell>
          <cell r="D851">
            <v>0</v>
          </cell>
          <cell r="E851">
            <v>-17533.79</v>
          </cell>
        </row>
        <row r="852">
          <cell r="B852" t="str">
            <v>8.1.9.93.13.00-2</v>
          </cell>
          <cell r="C852">
            <v>-17533.79</v>
          </cell>
          <cell r="D852">
            <v>0</v>
          </cell>
          <cell r="E852">
            <v>-17533.79</v>
          </cell>
        </row>
        <row r="853">
          <cell r="B853" t="str">
            <v>8.1.9.95.00.00-4</v>
          </cell>
          <cell r="C853">
            <v>-4466251.6399999997</v>
          </cell>
          <cell r="D853">
            <v>0</v>
          </cell>
          <cell r="E853">
            <v>-4466251.6399999997</v>
          </cell>
        </row>
        <row r="854">
          <cell r="B854" t="str">
            <v>8.1.9.95.10.00-1</v>
          </cell>
          <cell r="C854">
            <v>-4460639.57</v>
          </cell>
          <cell r="D854">
            <v>0</v>
          </cell>
          <cell r="E854">
            <v>-4460639.57</v>
          </cell>
        </row>
        <row r="855">
          <cell r="B855" t="str">
            <v>8.1.9.95.10.10-4</v>
          </cell>
          <cell r="C855">
            <v>-859856.47</v>
          </cell>
          <cell r="D855">
            <v>0</v>
          </cell>
          <cell r="E855">
            <v>-859856.47</v>
          </cell>
        </row>
        <row r="856">
          <cell r="B856" t="str">
            <v>8.1.9.95.10.30-0</v>
          </cell>
          <cell r="C856">
            <v>-3600783.1</v>
          </cell>
          <cell r="D856">
            <v>0</v>
          </cell>
          <cell r="E856">
            <v>-3600783.1</v>
          </cell>
        </row>
        <row r="857">
          <cell r="B857" t="str">
            <v>8.1.9.95.20.00-8</v>
          </cell>
          <cell r="C857">
            <v>-5612.07</v>
          </cell>
          <cell r="D857">
            <v>0</v>
          </cell>
          <cell r="E857">
            <v>-5612.07</v>
          </cell>
        </row>
        <row r="858">
          <cell r="B858" t="str">
            <v>8.1.9.99.00.00-6</v>
          </cell>
          <cell r="C858">
            <v>-41962984.469999999</v>
          </cell>
          <cell r="D858">
            <v>-103444</v>
          </cell>
          <cell r="E858">
            <v>-41859540.469999999</v>
          </cell>
        </row>
        <row r="859">
          <cell r="B859" t="str">
            <v>8.3.0.00.00.00-1</v>
          </cell>
          <cell r="C859">
            <v>-475571.18</v>
          </cell>
          <cell r="D859">
            <v>0</v>
          </cell>
          <cell r="E859">
            <v>-475571.18</v>
          </cell>
        </row>
        <row r="860">
          <cell r="B860" t="str">
            <v>8.3.1.00.00.00-8</v>
          </cell>
          <cell r="C860">
            <v>-266213.34000000003</v>
          </cell>
          <cell r="D860">
            <v>0</v>
          </cell>
          <cell r="E860">
            <v>-266213.34000000003</v>
          </cell>
        </row>
        <row r="861">
          <cell r="B861" t="str">
            <v>8.3.1.50.00.00-3</v>
          </cell>
          <cell r="C861">
            <v>-266213.34000000003</v>
          </cell>
          <cell r="D861">
            <v>0</v>
          </cell>
          <cell r="E861">
            <v>-266213.34000000003</v>
          </cell>
        </row>
        <row r="862">
          <cell r="B862" t="str">
            <v>8.3.1.50.20.00-7</v>
          </cell>
          <cell r="C862">
            <v>-6116.59</v>
          </cell>
          <cell r="D862">
            <v>0</v>
          </cell>
          <cell r="E862">
            <v>-6116.59</v>
          </cell>
        </row>
        <row r="863">
          <cell r="B863" t="str">
            <v>8.3.1.50.90.00-6</v>
          </cell>
          <cell r="C863">
            <v>-260096.75</v>
          </cell>
          <cell r="D863">
            <v>0</v>
          </cell>
          <cell r="E863">
            <v>-260096.75</v>
          </cell>
        </row>
        <row r="864">
          <cell r="B864" t="str">
            <v>8.3.9.00.00.00-4</v>
          </cell>
          <cell r="C864">
            <v>-209357.84</v>
          </cell>
          <cell r="D864">
            <v>0</v>
          </cell>
          <cell r="E864">
            <v>-209357.84</v>
          </cell>
        </row>
        <row r="865">
          <cell r="B865" t="str">
            <v>8.3.9.99.00.00-2</v>
          </cell>
          <cell r="C865">
            <v>-209357.84</v>
          </cell>
          <cell r="D865">
            <v>0</v>
          </cell>
          <cell r="E865">
            <v>-209357.84</v>
          </cell>
        </row>
        <row r="866">
          <cell r="B866" t="str">
            <v>8.9.0.00.00.00-9</v>
          </cell>
          <cell r="C866">
            <v>-21833554.239999998</v>
          </cell>
          <cell r="D866">
            <v>0</v>
          </cell>
          <cell r="E866">
            <v>-21833554.239999998</v>
          </cell>
        </row>
        <row r="867">
          <cell r="B867" t="str">
            <v>8.9.4.00.00.00-7</v>
          </cell>
          <cell r="C867">
            <v>-14472490.560000001</v>
          </cell>
          <cell r="D867">
            <v>0</v>
          </cell>
          <cell r="E867">
            <v>-14472490.560000001</v>
          </cell>
        </row>
        <row r="868">
          <cell r="B868" t="str">
            <v>8.9.4.10.00.00-6</v>
          </cell>
          <cell r="C868">
            <v>-8238327.5</v>
          </cell>
          <cell r="D868">
            <v>0</v>
          </cell>
          <cell r="E868">
            <v>-8238327.5</v>
          </cell>
        </row>
        <row r="869">
          <cell r="B869" t="str">
            <v>8.9.4.10.10.00-3</v>
          </cell>
          <cell r="C869">
            <v>-815133.26</v>
          </cell>
          <cell r="D869">
            <v>0</v>
          </cell>
          <cell r="E869">
            <v>-815133.26</v>
          </cell>
        </row>
        <row r="870">
          <cell r="B870" t="str">
            <v>8.9.4.10.20.00-0</v>
          </cell>
          <cell r="C870">
            <v>-7423194.2400000002</v>
          </cell>
          <cell r="D870">
            <v>0</v>
          </cell>
          <cell r="E870">
            <v>-7423194.2400000002</v>
          </cell>
        </row>
        <row r="871">
          <cell r="B871" t="str">
            <v>8.9.4.20.00.00-5</v>
          </cell>
          <cell r="C871">
            <v>-6234163.0599999996</v>
          </cell>
          <cell r="D871">
            <v>0</v>
          </cell>
          <cell r="E871">
            <v>-6234163.0599999996</v>
          </cell>
        </row>
        <row r="872">
          <cell r="B872" t="str">
            <v>8.9.4.20.10.00-2</v>
          </cell>
          <cell r="C872">
            <v>-295607.96999999997</v>
          </cell>
          <cell r="D872">
            <v>0</v>
          </cell>
          <cell r="E872">
            <v>-295607.96999999997</v>
          </cell>
        </row>
        <row r="873">
          <cell r="B873" t="str">
            <v>8.9.4.20.20.00-9</v>
          </cell>
          <cell r="C873">
            <v>-5938555.0899999999</v>
          </cell>
          <cell r="D873">
            <v>0</v>
          </cell>
          <cell r="E873">
            <v>-5938555.0899999999</v>
          </cell>
        </row>
        <row r="874">
          <cell r="B874" t="str">
            <v>8.9.7.00.00.00-8</v>
          </cell>
          <cell r="C874">
            <v>-7361063.6799999997</v>
          </cell>
          <cell r="D874">
            <v>0</v>
          </cell>
          <cell r="E874">
            <v>-7361063.6799999997</v>
          </cell>
        </row>
        <row r="875">
          <cell r="B875" t="str">
            <v>8.9.7.10.00.00-7</v>
          </cell>
          <cell r="C875">
            <v>-7361063.6799999997</v>
          </cell>
          <cell r="D875">
            <v>0</v>
          </cell>
          <cell r="E875">
            <v>-7361063.6799999997</v>
          </cell>
        </row>
        <row r="876">
          <cell r="B876" t="str">
            <v>8.9.7.10.20.00-1</v>
          </cell>
          <cell r="C876">
            <v>-7361063.6799999997</v>
          </cell>
          <cell r="D876">
            <v>0</v>
          </cell>
          <cell r="E876">
            <v>-7361063.6799999997</v>
          </cell>
        </row>
        <row r="877">
          <cell r="B877" t="str">
            <v>9.0.0.00.00.00-1</v>
          </cell>
          <cell r="C877">
            <v>61547938248.57</v>
          </cell>
          <cell r="D877">
            <v>1008054410.92</v>
          </cell>
          <cell r="E877">
            <v>60539883837.650002</v>
          </cell>
        </row>
        <row r="878">
          <cell r="B878" t="str">
            <v>9.0.4.00.00.00-9</v>
          </cell>
          <cell r="C878">
            <v>5781268133.7799997</v>
          </cell>
          <cell r="D878">
            <v>0</v>
          </cell>
          <cell r="E878">
            <v>5781268133.7799997</v>
          </cell>
        </row>
        <row r="879">
          <cell r="B879" t="str">
            <v>9.0.4.30.00.00-6</v>
          </cell>
          <cell r="C879">
            <v>5191550526.4700003</v>
          </cell>
          <cell r="D879">
            <v>0</v>
          </cell>
          <cell r="E879">
            <v>5191550526.4700003</v>
          </cell>
        </row>
        <row r="880">
          <cell r="B880" t="str">
            <v>9.0.4.90.00.00-0</v>
          </cell>
          <cell r="C880">
            <v>589717607.30999994</v>
          </cell>
          <cell r="D880">
            <v>0</v>
          </cell>
          <cell r="E880">
            <v>589717607.30999994</v>
          </cell>
        </row>
        <row r="881">
          <cell r="B881" t="str">
            <v>9.0.9.00.00.00-4</v>
          </cell>
          <cell r="C881">
            <v>5833651419.5299997</v>
          </cell>
          <cell r="D881">
            <v>36783727.950000003</v>
          </cell>
          <cell r="E881">
            <v>5796867691.5799999</v>
          </cell>
        </row>
        <row r="882">
          <cell r="B882" t="str">
            <v>9.0.9.01.00.00-7</v>
          </cell>
          <cell r="C882">
            <v>22074542.850000001</v>
          </cell>
          <cell r="D882">
            <v>0</v>
          </cell>
          <cell r="E882">
            <v>22074542.850000001</v>
          </cell>
        </row>
        <row r="883">
          <cell r="B883" t="str">
            <v>9.0.9.01.10.00-4</v>
          </cell>
          <cell r="C883">
            <v>16588973.85</v>
          </cell>
          <cell r="D883">
            <v>0</v>
          </cell>
          <cell r="E883">
            <v>16588973.85</v>
          </cell>
        </row>
        <row r="884">
          <cell r="B884" t="str">
            <v>9.0.9.01.30.00-8</v>
          </cell>
          <cell r="C884">
            <v>5485569</v>
          </cell>
          <cell r="D884">
            <v>0</v>
          </cell>
          <cell r="E884">
            <v>5485569</v>
          </cell>
        </row>
        <row r="885">
          <cell r="B885" t="str">
            <v>9.0.9.02.00.00-0</v>
          </cell>
          <cell r="C885">
            <v>20859475.039999999</v>
          </cell>
          <cell r="D885">
            <v>0</v>
          </cell>
          <cell r="E885">
            <v>20859475.039999999</v>
          </cell>
        </row>
        <row r="886">
          <cell r="B886" t="str">
            <v>9.0.9.02.10.00-7</v>
          </cell>
          <cell r="C886">
            <v>6453096.4400000004</v>
          </cell>
          <cell r="D886">
            <v>0</v>
          </cell>
          <cell r="E886">
            <v>6453096.4400000004</v>
          </cell>
        </row>
        <row r="887">
          <cell r="B887" t="str">
            <v>9.0.9.02.10.10-0</v>
          </cell>
          <cell r="C887">
            <v>6453096.4400000004</v>
          </cell>
          <cell r="D887">
            <v>0</v>
          </cell>
          <cell r="E887">
            <v>6453096.4400000004</v>
          </cell>
        </row>
        <row r="888">
          <cell r="B888" t="str">
            <v>9.0.9.02.30.00-1</v>
          </cell>
          <cell r="C888">
            <v>14406378.6</v>
          </cell>
          <cell r="D888">
            <v>0</v>
          </cell>
          <cell r="E888">
            <v>14406378.6</v>
          </cell>
        </row>
        <row r="889">
          <cell r="B889" t="str">
            <v>9.0.9.02.30.10-4</v>
          </cell>
          <cell r="C889">
            <v>14406378.6</v>
          </cell>
          <cell r="D889">
            <v>0</v>
          </cell>
          <cell r="E889">
            <v>14406378.6</v>
          </cell>
        </row>
        <row r="890">
          <cell r="B890" t="str">
            <v>9.0.9.04.00.00-6</v>
          </cell>
          <cell r="C890">
            <v>262095878.00999999</v>
          </cell>
          <cell r="D890">
            <v>0</v>
          </cell>
          <cell r="E890">
            <v>262095878.00999999</v>
          </cell>
        </row>
        <row r="891">
          <cell r="B891" t="str">
            <v>9.0.9.04.20.00-0</v>
          </cell>
          <cell r="C891">
            <v>20807759.199999999</v>
          </cell>
          <cell r="D891">
            <v>0</v>
          </cell>
          <cell r="E891">
            <v>20807759.199999999</v>
          </cell>
        </row>
        <row r="892">
          <cell r="B892" t="str">
            <v>9.0.9.04.21.00-9</v>
          </cell>
          <cell r="C892">
            <v>240578322.68000001</v>
          </cell>
          <cell r="D892">
            <v>0</v>
          </cell>
          <cell r="E892">
            <v>240578322.68000001</v>
          </cell>
        </row>
        <row r="893">
          <cell r="B893" t="str">
            <v>9.0.9.04.31.00-6</v>
          </cell>
          <cell r="C893">
            <v>639398.25</v>
          </cell>
          <cell r="D893">
            <v>0</v>
          </cell>
          <cell r="E893">
            <v>639398.25</v>
          </cell>
        </row>
        <row r="894">
          <cell r="B894" t="str">
            <v>9.0.9.04.32.00-5</v>
          </cell>
          <cell r="C894">
            <v>70397.88</v>
          </cell>
          <cell r="D894">
            <v>0</v>
          </cell>
          <cell r="E894">
            <v>70397.88</v>
          </cell>
        </row>
        <row r="895">
          <cell r="B895" t="str">
            <v>9.0.9.06.00.00-2</v>
          </cell>
          <cell r="C895">
            <v>20096989.34</v>
          </cell>
          <cell r="D895">
            <v>0</v>
          </cell>
          <cell r="E895">
            <v>20096989.34</v>
          </cell>
        </row>
        <row r="896">
          <cell r="B896" t="str">
            <v>9.0.9.16.00.00-1</v>
          </cell>
          <cell r="C896">
            <v>41808219.329999998</v>
          </cell>
          <cell r="D896">
            <v>0</v>
          </cell>
          <cell r="E896">
            <v>41808219.329999998</v>
          </cell>
        </row>
        <row r="897">
          <cell r="B897" t="str">
            <v>9.0.9.53.00.00-8</v>
          </cell>
          <cell r="C897">
            <v>571713373.61000001</v>
          </cell>
          <cell r="D897">
            <v>36026506.259999998</v>
          </cell>
          <cell r="E897">
            <v>535686867.35000002</v>
          </cell>
        </row>
        <row r="898">
          <cell r="B898" t="str">
            <v>9.0.9.53.99.00-2</v>
          </cell>
          <cell r="C898">
            <v>571713373.61000001</v>
          </cell>
          <cell r="D898">
            <v>36026506.259999998</v>
          </cell>
          <cell r="E898">
            <v>535686867.35000002</v>
          </cell>
        </row>
        <row r="899">
          <cell r="B899" t="str">
            <v>9.0.9.69.00.00-5</v>
          </cell>
          <cell r="C899">
            <v>9829903.2799999993</v>
          </cell>
          <cell r="D899">
            <v>0</v>
          </cell>
          <cell r="E899">
            <v>9829903.2799999993</v>
          </cell>
        </row>
        <row r="900">
          <cell r="B900" t="str">
            <v>9.0.9.70.00.00-7</v>
          </cell>
          <cell r="C900">
            <v>1479296697.29</v>
          </cell>
          <cell r="D900">
            <v>0</v>
          </cell>
          <cell r="E900">
            <v>1479296697.29</v>
          </cell>
        </row>
        <row r="901">
          <cell r="B901" t="str">
            <v>9.0.9.71.00.00-0</v>
          </cell>
          <cell r="C901">
            <v>2712018765.6399999</v>
          </cell>
          <cell r="D901">
            <v>0</v>
          </cell>
          <cell r="E901">
            <v>2712018765.6399999</v>
          </cell>
        </row>
        <row r="902">
          <cell r="B902" t="str">
            <v>9.0.9.73.00.00-6</v>
          </cell>
          <cell r="C902">
            <v>0</v>
          </cell>
          <cell r="D902">
            <v>-8164.68</v>
          </cell>
          <cell r="E902">
            <v>8164.68</v>
          </cell>
        </row>
        <row r="903">
          <cell r="B903" t="str">
            <v>9.0.9.74.00.00-9</v>
          </cell>
          <cell r="C903">
            <v>292837418.24000001</v>
          </cell>
          <cell r="D903">
            <v>0</v>
          </cell>
          <cell r="E903">
            <v>292837418.24000001</v>
          </cell>
        </row>
        <row r="904">
          <cell r="B904" t="str">
            <v>9.0.9.81.00.00-9</v>
          </cell>
          <cell r="C904">
            <v>146336397.09999999</v>
          </cell>
          <cell r="D904">
            <v>0</v>
          </cell>
          <cell r="E904">
            <v>146336397.09999999</v>
          </cell>
        </row>
        <row r="905">
          <cell r="B905" t="str">
            <v>9.0.9.81.04.00-5</v>
          </cell>
          <cell r="C905">
            <v>145703017.78999999</v>
          </cell>
          <cell r="D905">
            <v>0</v>
          </cell>
          <cell r="E905">
            <v>145703017.78999999</v>
          </cell>
        </row>
        <row r="906">
          <cell r="B906" t="str">
            <v>9.0.9.81.06.00-3</v>
          </cell>
          <cell r="C906">
            <v>633379.31000000006</v>
          </cell>
          <cell r="D906">
            <v>0</v>
          </cell>
          <cell r="E906">
            <v>633379.31000000006</v>
          </cell>
        </row>
        <row r="907">
          <cell r="B907" t="str">
            <v>9.0.9.84.00.00-8</v>
          </cell>
          <cell r="C907">
            <v>223966698.37</v>
          </cell>
          <cell r="D907">
            <v>0</v>
          </cell>
          <cell r="E907">
            <v>223966698.37</v>
          </cell>
        </row>
        <row r="908">
          <cell r="B908" t="str">
            <v>9.0.9.90.00.00-5</v>
          </cell>
          <cell r="C908">
            <v>15731020.25</v>
          </cell>
          <cell r="D908">
            <v>765386.37</v>
          </cell>
          <cell r="E908">
            <v>14965633.880000001</v>
          </cell>
        </row>
        <row r="909">
          <cell r="B909" t="str">
            <v>9.0.9.99.00.00-2</v>
          </cell>
          <cell r="C909">
            <v>14986041.18</v>
          </cell>
          <cell r="D909">
            <v>0</v>
          </cell>
          <cell r="E909">
            <v>14986041.18</v>
          </cell>
        </row>
        <row r="910">
          <cell r="B910" t="str">
            <v>9.2.0.00.00.00-7</v>
          </cell>
          <cell r="C910">
            <v>24463411779.029999</v>
          </cell>
          <cell r="D910">
            <v>823963326.41999996</v>
          </cell>
          <cell r="E910">
            <v>23639448452.610001</v>
          </cell>
        </row>
        <row r="911">
          <cell r="B911" t="str">
            <v>9.2.1.00.00.00-4</v>
          </cell>
          <cell r="C911">
            <v>15256487027.25</v>
          </cell>
          <cell r="D911">
            <v>543895872.21000004</v>
          </cell>
          <cell r="E911">
            <v>14712591155.040001</v>
          </cell>
        </row>
        <row r="912">
          <cell r="B912" t="str">
            <v>9.2.1.10.00.00-3</v>
          </cell>
          <cell r="C912">
            <v>5736329967.9499998</v>
          </cell>
          <cell r="D912">
            <v>147307356.55000001</v>
          </cell>
          <cell r="E912">
            <v>5589022611.3999996</v>
          </cell>
        </row>
        <row r="913">
          <cell r="B913" t="str">
            <v>9.2.1.20.00.00-2</v>
          </cell>
          <cell r="C913">
            <v>906291761.38999999</v>
          </cell>
          <cell r="D913">
            <v>0</v>
          </cell>
          <cell r="E913">
            <v>906291761.38999999</v>
          </cell>
        </row>
        <row r="914">
          <cell r="B914" t="str">
            <v>9.2.1.30.00.00-1</v>
          </cell>
          <cell r="C914">
            <v>1040378596.91</v>
          </cell>
          <cell r="D914">
            <v>96733591.400000006</v>
          </cell>
          <cell r="E914">
            <v>943645005.50999999</v>
          </cell>
        </row>
        <row r="915">
          <cell r="B915" t="str">
            <v>9.2.1.60.00.00-8</v>
          </cell>
          <cell r="C915">
            <v>7515032659.6599998</v>
          </cell>
          <cell r="D915">
            <v>299854924.25999999</v>
          </cell>
          <cell r="E915">
            <v>7215177735.3999996</v>
          </cell>
        </row>
        <row r="916">
          <cell r="B916" t="str">
            <v>9.2.1.60.41.00-5</v>
          </cell>
          <cell r="C916">
            <v>5143031794.6499996</v>
          </cell>
          <cell r="D916">
            <v>748563.54</v>
          </cell>
          <cell r="E916">
            <v>5142283231.1099997</v>
          </cell>
        </row>
        <row r="917">
          <cell r="B917" t="str">
            <v>9.2.1.60.42.00-4</v>
          </cell>
          <cell r="C917">
            <v>571713373.61000001</v>
          </cell>
          <cell r="D917">
            <v>36026506.259999998</v>
          </cell>
          <cell r="E917">
            <v>535686867.35000002</v>
          </cell>
        </row>
        <row r="918">
          <cell r="B918" t="str">
            <v>9.2.1.60.43.00-3</v>
          </cell>
          <cell r="C918">
            <v>467554140.23000002</v>
          </cell>
          <cell r="D918">
            <v>0</v>
          </cell>
          <cell r="E918">
            <v>467554140.23000002</v>
          </cell>
        </row>
        <row r="919">
          <cell r="B919" t="str">
            <v>9.2.1.60.44.00-2</v>
          </cell>
          <cell r="C919">
            <v>209391948.59999999</v>
          </cell>
          <cell r="D919">
            <v>111280850.29000001</v>
          </cell>
          <cell r="E919">
            <v>98111098.310000002</v>
          </cell>
        </row>
        <row r="920">
          <cell r="B920" t="str">
            <v>9.2.1.60.49.00-7</v>
          </cell>
          <cell r="C920">
            <v>1123341402.5699999</v>
          </cell>
          <cell r="D920">
            <v>151799004.16999999</v>
          </cell>
          <cell r="E920">
            <v>971542398.39999998</v>
          </cell>
        </row>
        <row r="921">
          <cell r="B921" t="str">
            <v>9.2.1.80.00.00-6</v>
          </cell>
          <cell r="C921">
            <v>58454041.340000004</v>
          </cell>
          <cell r="D921">
            <v>0</v>
          </cell>
          <cell r="E921">
            <v>58454041.340000004</v>
          </cell>
        </row>
        <row r="922">
          <cell r="B922" t="str">
            <v>9.2.1.80.47.00-7</v>
          </cell>
          <cell r="C922">
            <v>40955153.759999998</v>
          </cell>
          <cell r="D922">
            <v>0</v>
          </cell>
          <cell r="E922">
            <v>40955153.759999998</v>
          </cell>
        </row>
        <row r="923">
          <cell r="B923" t="str">
            <v>9.2.1.80.49.00-5</v>
          </cell>
          <cell r="C923">
            <v>17498887.579999998</v>
          </cell>
          <cell r="D923">
            <v>0</v>
          </cell>
          <cell r="E923">
            <v>17498887.579999998</v>
          </cell>
        </row>
        <row r="924">
          <cell r="B924" t="str">
            <v>9.2.2.00.00.00-1</v>
          </cell>
          <cell r="C924">
            <v>607739879.87</v>
          </cell>
          <cell r="D924">
            <v>72053012.519999996</v>
          </cell>
          <cell r="E924">
            <v>535686867.35000002</v>
          </cell>
        </row>
        <row r="925">
          <cell r="B925" t="str">
            <v>9.2.2.10.00.00-0</v>
          </cell>
          <cell r="C925">
            <v>36026506.259999998</v>
          </cell>
          <cell r="D925">
            <v>36026506.259999998</v>
          </cell>
          <cell r="E925">
            <v>0</v>
          </cell>
        </row>
        <row r="926">
          <cell r="B926" t="str">
            <v>9.2.2.60.00.00-5</v>
          </cell>
          <cell r="C926">
            <v>571713373.61000001</v>
          </cell>
          <cell r="D926">
            <v>36026506.259999998</v>
          </cell>
          <cell r="E926">
            <v>535686867.35000002</v>
          </cell>
        </row>
        <row r="927">
          <cell r="B927" t="str">
            <v>9.2.2.60.10.00-2</v>
          </cell>
          <cell r="C927">
            <v>571713373.61000001</v>
          </cell>
          <cell r="D927">
            <v>36026506.259999998</v>
          </cell>
          <cell r="E927">
            <v>535686867.35000002</v>
          </cell>
        </row>
        <row r="928">
          <cell r="B928" t="str">
            <v>9.2.2.60.10.03-3</v>
          </cell>
          <cell r="C928">
            <v>571713373.61000001</v>
          </cell>
          <cell r="D928">
            <v>36026506.259999998</v>
          </cell>
          <cell r="E928">
            <v>535686867.35000002</v>
          </cell>
        </row>
        <row r="929">
          <cell r="B929" t="str">
            <v>9.2.3.00.00.00-8</v>
          </cell>
          <cell r="C929">
            <v>1979926265.97</v>
          </cell>
          <cell r="D929">
            <v>96733591.400000006</v>
          </cell>
          <cell r="E929">
            <v>1883192674.5699999</v>
          </cell>
        </row>
        <row r="930">
          <cell r="B930" t="str">
            <v>9.2.3.99.00.00-6</v>
          </cell>
          <cell r="C930">
            <v>1979926265.97</v>
          </cell>
          <cell r="D930">
            <v>96733591.400000006</v>
          </cell>
          <cell r="E930">
            <v>1883192674.5699999</v>
          </cell>
        </row>
        <row r="931">
          <cell r="B931" t="str">
            <v>9.2.6.00.00.00-9</v>
          </cell>
          <cell r="C931">
            <v>1852522174.02</v>
          </cell>
          <cell r="D931">
            <v>111280850.29000001</v>
          </cell>
          <cell r="E931">
            <v>1741241323.73</v>
          </cell>
        </row>
        <row r="932">
          <cell r="B932" t="str">
            <v>9.2.6.99.00.00-7</v>
          </cell>
          <cell r="C932">
            <v>1852522174.02</v>
          </cell>
          <cell r="D932">
            <v>111280850.29000001</v>
          </cell>
          <cell r="E932">
            <v>1741241323.73</v>
          </cell>
        </row>
        <row r="933">
          <cell r="B933" t="str">
            <v>9.2.8.00.00.00-3</v>
          </cell>
          <cell r="C933">
            <v>4766736431.9200001</v>
          </cell>
          <cell r="D933">
            <v>0</v>
          </cell>
          <cell r="E933">
            <v>4766736431.9200001</v>
          </cell>
        </row>
        <row r="934">
          <cell r="B934" t="str">
            <v>9.2.8.10.00.00-2</v>
          </cell>
          <cell r="C934">
            <v>2270731294.7800002</v>
          </cell>
          <cell r="D934">
            <v>0</v>
          </cell>
          <cell r="E934">
            <v>2270731294.7800002</v>
          </cell>
        </row>
        <row r="935">
          <cell r="B935" t="str">
            <v>9.2.8.20.00.00-1</v>
          </cell>
          <cell r="C935">
            <v>2496005137.1399999</v>
          </cell>
          <cell r="D935">
            <v>0</v>
          </cell>
          <cell r="E935">
            <v>2496005137.1399999</v>
          </cell>
        </row>
        <row r="936">
          <cell r="B936" t="str">
            <v>9.2.8.20.10.00-8</v>
          </cell>
          <cell r="C936">
            <v>2456299712.3800001</v>
          </cell>
          <cell r="D936">
            <v>0</v>
          </cell>
          <cell r="E936">
            <v>2456299712.3800001</v>
          </cell>
        </row>
        <row r="937">
          <cell r="B937" t="str">
            <v>9.2.8.20.10.15-6</v>
          </cell>
          <cell r="C937">
            <v>2039216312.3599999</v>
          </cell>
          <cell r="D937">
            <v>0</v>
          </cell>
          <cell r="E937">
            <v>2039216312.3599999</v>
          </cell>
        </row>
        <row r="938">
          <cell r="B938" t="str">
            <v>9.2.8.20.10.30-7</v>
          </cell>
          <cell r="C938">
            <v>417083400.01999998</v>
          </cell>
          <cell r="D938">
            <v>0</v>
          </cell>
          <cell r="E938">
            <v>417083400.01999998</v>
          </cell>
        </row>
        <row r="939">
          <cell r="B939" t="str">
            <v>9.2.8.20.30.00-2</v>
          </cell>
          <cell r="C939">
            <v>39705424.759999998</v>
          </cell>
          <cell r="D939">
            <v>0</v>
          </cell>
          <cell r="E939">
            <v>39705424.759999998</v>
          </cell>
        </row>
        <row r="940">
          <cell r="B940" t="str">
            <v>9.2.8.20.30.20-8</v>
          </cell>
          <cell r="C940">
            <v>39705424.759999998</v>
          </cell>
          <cell r="D940">
            <v>0</v>
          </cell>
          <cell r="E940">
            <v>39705424.759999998</v>
          </cell>
        </row>
        <row r="941">
          <cell r="B941" t="str">
            <v>9.3.0.00.00.00-0</v>
          </cell>
          <cell r="C941">
            <v>13073453449.85</v>
          </cell>
          <cell r="D941">
            <v>147307356.55000001</v>
          </cell>
          <cell r="E941">
            <v>12926146093.299999</v>
          </cell>
        </row>
        <row r="942">
          <cell r="B942" t="str">
            <v>9.3.1.00.00.00-7</v>
          </cell>
          <cell r="C942">
            <v>7573806431.0299997</v>
          </cell>
          <cell r="D942">
            <v>147307356.55000001</v>
          </cell>
          <cell r="E942">
            <v>7426499074.4799995</v>
          </cell>
        </row>
        <row r="943">
          <cell r="B943" t="str">
            <v>9.3.1.99.00.00-5</v>
          </cell>
          <cell r="C943">
            <v>7573806431.0299997</v>
          </cell>
          <cell r="D943">
            <v>147307356.55000001</v>
          </cell>
          <cell r="E943">
            <v>7426499074.4799995</v>
          </cell>
        </row>
        <row r="944">
          <cell r="B944" t="str">
            <v>9.3.2.00.00.00-4</v>
          </cell>
          <cell r="C944">
            <v>5019785601.9899998</v>
          </cell>
          <cell r="D944">
            <v>0</v>
          </cell>
          <cell r="E944">
            <v>5019785601.9899998</v>
          </cell>
        </row>
        <row r="945">
          <cell r="B945" t="str">
            <v>9.3.2.99.00.00-2</v>
          </cell>
          <cell r="C945">
            <v>5019785601.9899998</v>
          </cell>
          <cell r="D945">
            <v>0</v>
          </cell>
          <cell r="E945">
            <v>5019785601.9899998</v>
          </cell>
        </row>
        <row r="946">
          <cell r="B946" t="str">
            <v>9.3.3.00.00.00-1</v>
          </cell>
          <cell r="C946">
            <v>150053934.30000001</v>
          </cell>
          <cell r="D946">
            <v>0</v>
          </cell>
          <cell r="E946">
            <v>150053934.30000001</v>
          </cell>
        </row>
        <row r="947">
          <cell r="B947" t="str">
            <v>9.3.3.10.00.00-0</v>
          </cell>
          <cell r="C947">
            <v>150053934.30000001</v>
          </cell>
          <cell r="D947">
            <v>0</v>
          </cell>
          <cell r="E947">
            <v>150053934.30000001</v>
          </cell>
        </row>
        <row r="948">
          <cell r="B948" t="str">
            <v>9.3.3.10.10.00-7</v>
          </cell>
          <cell r="C948">
            <v>13123770.76</v>
          </cell>
          <cell r="D948">
            <v>0</v>
          </cell>
          <cell r="E948">
            <v>13123770.76</v>
          </cell>
        </row>
        <row r="949">
          <cell r="B949" t="str">
            <v>9.3.3.10.15.00-2</v>
          </cell>
          <cell r="C949">
            <v>85349756.260000005</v>
          </cell>
          <cell r="D949">
            <v>0</v>
          </cell>
          <cell r="E949">
            <v>85349756.260000005</v>
          </cell>
        </row>
        <row r="950">
          <cell r="B950" t="str">
            <v>9.3.3.10.20.00-4</v>
          </cell>
          <cell r="C950">
            <v>51580407.280000001</v>
          </cell>
          <cell r="D950">
            <v>0</v>
          </cell>
          <cell r="E950">
            <v>51580407.280000001</v>
          </cell>
        </row>
        <row r="951">
          <cell r="B951" t="str">
            <v>9.3.4.00.00.00-8</v>
          </cell>
          <cell r="C951">
            <v>271944533.87</v>
          </cell>
          <cell r="D951">
            <v>0</v>
          </cell>
          <cell r="E951">
            <v>271944533.87</v>
          </cell>
        </row>
        <row r="952">
          <cell r="B952" t="str">
            <v>9.3.4.10.00.00-7</v>
          </cell>
          <cell r="C952">
            <v>271944533.87</v>
          </cell>
          <cell r="D952">
            <v>0</v>
          </cell>
          <cell r="E952">
            <v>271944533.87</v>
          </cell>
        </row>
        <row r="953">
          <cell r="B953" t="str">
            <v>9.3.5.00.00.00-5</v>
          </cell>
          <cell r="C953">
            <v>57862948.659999996</v>
          </cell>
          <cell r="D953">
            <v>0</v>
          </cell>
          <cell r="E953">
            <v>57862948.659999996</v>
          </cell>
        </row>
        <row r="954">
          <cell r="B954" t="str">
            <v>9.3.5.10.00.00-4</v>
          </cell>
          <cell r="C954">
            <v>57862948.659999996</v>
          </cell>
          <cell r="D954">
            <v>0</v>
          </cell>
          <cell r="E954">
            <v>57862948.659999996</v>
          </cell>
        </row>
        <row r="955">
          <cell r="B955" t="str">
            <v>9.3.5.10.60.00-6</v>
          </cell>
          <cell r="C955">
            <v>25156025.34</v>
          </cell>
          <cell r="D955">
            <v>0</v>
          </cell>
          <cell r="E955">
            <v>25156025.34</v>
          </cell>
        </row>
        <row r="956">
          <cell r="B956" t="str">
            <v>9.3.5.10.79.00-4</v>
          </cell>
          <cell r="C956">
            <v>32706923.32</v>
          </cell>
          <cell r="D956">
            <v>0</v>
          </cell>
          <cell r="E956">
            <v>32706923.32</v>
          </cell>
        </row>
        <row r="957">
          <cell r="B957" t="str">
            <v>9.8.0.00.00.00-5</v>
          </cell>
          <cell r="C957">
            <v>12396153466.379999</v>
          </cell>
          <cell r="D957">
            <v>0</v>
          </cell>
          <cell r="E957">
            <v>12396153466.379999</v>
          </cell>
        </row>
        <row r="958">
          <cell r="B958" t="str">
            <v>9.8.1.00.00.00-2</v>
          </cell>
          <cell r="C958">
            <v>704339546.25</v>
          </cell>
          <cell r="D958">
            <v>0</v>
          </cell>
          <cell r="E958">
            <v>704339546.25</v>
          </cell>
        </row>
        <row r="959">
          <cell r="B959" t="str">
            <v>9.8.1.20.00.00-0</v>
          </cell>
          <cell r="C959">
            <v>704339546.25</v>
          </cell>
          <cell r="D959">
            <v>0</v>
          </cell>
          <cell r="E959">
            <v>704339546.25</v>
          </cell>
        </row>
        <row r="960">
          <cell r="B960" t="str">
            <v>9.8.2.00.00.00-9</v>
          </cell>
          <cell r="C960">
            <v>11691813920.129999</v>
          </cell>
          <cell r="D960">
            <v>0</v>
          </cell>
          <cell r="E960">
            <v>11691813920.129999</v>
          </cell>
        </row>
        <row r="961">
          <cell r="B961" t="str">
            <v>9.8.2.10.00.00-8</v>
          </cell>
          <cell r="C961">
            <v>11691813920.129999</v>
          </cell>
          <cell r="D961">
            <v>0</v>
          </cell>
          <cell r="E961">
            <v>11691813920.129999</v>
          </cell>
        </row>
        <row r="962">
          <cell r="B962" t="str">
            <v>9.8.2.10.01.00-7</v>
          </cell>
          <cell r="C962">
            <v>5203225349.3400002</v>
          </cell>
          <cell r="D962">
            <v>0</v>
          </cell>
          <cell r="E962">
            <v>5203225349.3400002</v>
          </cell>
        </row>
        <row r="963">
          <cell r="B963" t="str">
            <v>9.8.2.10.01.01-4</v>
          </cell>
          <cell r="C963">
            <v>484187682.61000001</v>
          </cell>
          <cell r="D963">
            <v>0</v>
          </cell>
          <cell r="E963">
            <v>484187682.61000001</v>
          </cell>
        </row>
        <row r="964">
          <cell r="B964" t="str">
            <v>9.8.2.10.01.03-8</v>
          </cell>
          <cell r="C964">
            <v>4456693358.5900002</v>
          </cell>
          <cell r="D964">
            <v>0</v>
          </cell>
          <cell r="E964">
            <v>4456693358.5900002</v>
          </cell>
        </row>
        <row r="965">
          <cell r="B965" t="str">
            <v>9.8.2.10.01.07-6</v>
          </cell>
          <cell r="C965">
            <v>261634512.00999999</v>
          </cell>
          <cell r="D965">
            <v>0</v>
          </cell>
          <cell r="E965">
            <v>261634512.00999999</v>
          </cell>
        </row>
        <row r="966">
          <cell r="B966" t="str">
            <v>9.8.2.10.01.08-3</v>
          </cell>
          <cell r="C966">
            <v>709796.13</v>
          </cell>
          <cell r="D966">
            <v>0</v>
          </cell>
          <cell r="E966">
            <v>709796.13</v>
          </cell>
        </row>
        <row r="967">
          <cell r="B967" t="str">
            <v>9.8.2.10.03.00-5</v>
          </cell>
          <cell r="C967">
            <v>6488588570.79</v>
          </cell>
          <cell r="D967">
            <v>0</v>
          </cell>
          <cell r="E967">
            <v>6488588570.79</v>
          </cell>
        </row>
        <row r="968">
          <cell r="B968" t="str">
            <v>9.8.2.10.03.01-2</v>
          </cell>
          <cell r="C968">
            <v>6546819543.46</v>
          </cell>
          <cell r="D968">
            <v>0</v>
          </cell>
          <cell r="E968">
            <v>6546819543.46</v>
          </cell>
        </row>
        <row r="969">
          <cell r="B969" t="str">
            <v>9.8.2.10.03.02-9</v>
          </cell>
          <cell r="C969">
            <v>-7667982.8399999999</v>
          </cell>
          <cell r="D969">
            <v>0</v>
          </cell>
          <cell r="E969">
            <v>-7667982.8399999999</v>
          </cell>
        </row>
        <row r="970">
          <cell r="B970" t="str">
            <v>9.8.2.10.03.03-6</v>
          </cell>
          <cell r="C970">
            <v>-50562989.829999998</v>
          </cell>
          <cell r="D970">
            <v>0</v>
          </cell>
          <cell r="E970">
            <v>-50562989.829999998</v>
          </cell>
        </row>
        <row r="971">
          <cell r="B971" t="str">
            <v>9.9.9.99.99.00-3</v>
          </cell>
          <cell r="C971">
            <v>70682375827.699997</v>
          </cell>
          <cell r="D971">
            <v>1686829613.74</v>
          </cell>
          <cell r="E971">
            <v>68995546213.960007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F46"/>
  <sheetViews>
    <sheetView showGridLines="0" workbookViewId="0"/>
  </sheetViews>
  <sheetFormatPr defaultRowHeight="15" x14ac:dyDescent="0.25"/>
  <cols>
    <col min="1" max="1" width="1.5703125" customWidth="1"/>
    <col min="2" max="2" width="12.42578125" customWidth="1"/>
    <col min="8" max="58" width="25" bestFit="1" customWidth="1"/>
  </cols>
  <sheetData>
    <row r="7" spans="2:58" ht="18.75" customHeight="1" x14ac:dyDescent="0.3">
      <c r="B7" s="57" t="s">
        <v>37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</row>
    <row r="8" spans="2:58" ht="6" customHeight="1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2:58" x14ac:dyDescent="0.25">
      <c r="B9" s="40" t="s">
        <v>0</v>
      </c>
      <c r="C9" s="41"/>
      <c r="D9" s="41"/>
      <c r="E9" s="41"/>
      <c r="F9" s="41"/>
      <c r="G9" s="42"/>
      <c r="H9" s="2" t="s">
        <v>152</v>
      </c>
      <c r="I9" s="2" t="s">
        <v>152</v>
      </c>
      <c r="J9" s="2" t="s">
        <v>152</v>
      </c>
      <c r="K9" s="2" t="s">
        <v>152</v>
      </c>
      <c r="L9" s="2" t="s">
        <v>152</v>
      </c>
      <c r="M9" s="2" t="s">
        <v>152</v>
      </c>
      <c r="N9" s="2" t="s">
        <v>152</v>
      </c>
      <c r="O9" s="2" t="s">
        <v>152</v>
      </c>
      <c r="P9" s="2" t="s">
        <v>152</v>
      </c>
      <c r="Q9" s="2" t="s">
        <v>152</v>
      </c>
      <c r="R9" s="2" t="s">
        <v>152</v>
      </c>
      <c r="S9" s="2" t="s">
        <v>152</v>
      </c>
      <c r="T9" s="2" t="s">
        <v>152</v>
      </c>
      <c r="U9" s="2" t="s">
        <v>152</v>
      </c>
      <c r="V9" s="2" t="s">
        <v>152</v>
      </c>
      <c r="W9" s="2" t="s">
        <v>152</v>
      </c>
      <c r="X9" s="2" t="s">
        <v>152</v>
      </c>
      <c r="Y9" s="2" t="s">
        <v>152</v>
      </c>
      <c r="Z9" s="2" t="s">
        <v>152</v>
      </c>
      <c r="AA9" s="2" t="s">
        <v>152</v>
      </c>
      <c r="AB9" s="2" t="s">
        <v>152</v>
      </c>
      <c r="AC9" s="2" t="s">
        <v>152</v>
      </c>
      <c r="AD9" s="2" t="s">
        <v>152</v>
      </c>
      <c r="AE9" s="2" t="s">
        <v>152</v>
      </c>
      <c r="AF9" s="2" t="s">
        <v>152</v>
      </c>
      <c r="AG9" s="2" t="s">
        <v>152</v>
      </c>
      <c r="AH9" s="2" t="s">
        <v>152</v>
      </c>
      <c r="AI9" s="2" t="s">
        <v>152</v>
      </c>
      <c r="AJ9" s="2" t="s">
        <v>152</v>
      </c>
      <c r="AK9" s="2" t="s">
        <v>152</v>
      </c>
      <c r="AL9" s="2" t="s">
        <v>152</v>
      </c>
      <c r="AM9" s="2" t="s">
        <v>152</v>
      </c>
      <c r="AN9" s="2" t="s">
        <v>152</v>
      </c>
      <c r="AO9" s="2" t="s">
        <v>152</v>
      </c>
      <c r="AP9" s="2" t="s">
        <v>152</v>
      </c>
      <c r="AQ9" s="2" t="s">
        <v>152</v>
      </c>
      <c r="AR9" s="2" t="s">
        <v>152</v>
      </c>
      <c r="AS9" s="2" t="s">
        <v>152</v>
      </c>
      <c r="AT9" s="2" t="s">
        <v>152</v>
      </c>
      <c r="AU9" s="2" t="s">
        <v>152</v>
      </c>
      <c r="AV9" s="2" t="s">
        <v>152</v>
      </c>
      <c r="AW9" s="2" t="s">
        <v>152</v>
      </c>
      <c r="AX9" s="2" t="s">
        <v>152</v>
      </c>
      <c r="AY9" s="2" t="s">
        <v>152</v>
      </c>
      <c r="AZ9" s="2" t="s">
        <v>152</v>
      </c>
      <c r="BA9" s="2" t="s">
        <v>152</v>
      </c>
      <c r="BB9" s="2" t="s">
        <v>152</v>
      </c>
      <c r="BC9" s="2" t="s">
        <v>152</v>
      </c>
      <c r="BD9" s="2" t="s">
        <v>152</v>
      </c>
      <c r="BE9" s="2" t="s">
        <v>152</v>
      </c>
      <c r="BF9" s="2" t="s">
        <v>152</v>
      </c>
    </row>
    <row r="10" spans="2:58" x14ac:dyDescent="0.25">
      <c r="B10" s="40" t="s">
        <v>1</v>
      </c>
      <c r="C10" s="41"/>
      <c r="D10" s="41"/>
      <c r="E10" s="41"/>
      <c r="F10" s="41"/>
      <c r="G10" s="42"/>
      <c r="H10" s="2" t="s">
        <v>174</v>
      </c>
      <c r="I10" s="2" t="s">
        <v>176</v>
      </c>
      <c r="J10" s="2" t="s">
        <v>175</v>
      </c>
      <c r="K10" s="2" t="s">
        <v>177</v>
      </c>
      <c r="L10" s="2" t="s">
        <v>178</v>
      </c>
      <c r="M10" s="2" t="s">
        <v>179</v>
      </c>
      <c r="N10" s="2" t="s">
        <v>180</v>
      </c>
      <c r="O10" s="2" t="s">
        <v>181</v>
      </c>
      <c r="P10" s="2" t="s">
        <v>182</v>
      </c>
      <c r="Q10" s="2" t="s">
        <v>183</v>
      </c>
      <c r="R10" s="2" t="s">
        <v>185</v>
      </c>
      <c r="S10" s="2" t="s">
        <v>184</v>
      </c>
      <c r="T10" s="2" t="s">
        <v>186</v>
      </c>
      <c r="U10" s="2" t="s">
        <v>187</v>
      </c>
      <c r="V10" s="2" t="s">
        <v>188</v>
      </c>
      <c r="W10" s="2" t="s">
        <v>191</v>
      </c>
      <c r="X10" s="2" t="s">
        <v>190</v>
      </c>
      <c r="Y10" s="2" t="s">
        <v>189</v>
      </c>
      <c r="Z10" s="2" t="s">
        <v>192</v>
      </c>
      <c r="AA10" s="2" t="s">
        <v>193</v>
      </c>
      <c r="AB10" s="2" t="s">
        <v>193</v>
      </c>
      <c r="AC10" s="2" t="s">
        <v>194</v>
      </c>
      <c r="AD10" s="2" t="s">
        <v>196</v>
      </c>
      <c r="AE10" s="2" t="s">
        <v>195</v>
      </c>
      <c r="AF10" s="2" t="s">
        <v>197</v>
      </c>
      <c r="AG10" s="2" t="s">
        <v>198</v>
      </c>
      <c r="AH10" s="2" t="s">
        <v>201</v>
      </c>
      <c r="AI10" s="2" t="s">
        <v>199</v>
      </c>
      <c r="AJ10" s="2" t="s">
        <v>200</v>
      </c>
      <c r="AK10" s="2" t="s">
        <v>202</v>
      </c>
      <c r="AL10" s="2" t="s">
        <v>153</v>
      </c>
      <c r="AM10" s="2" t="s">
        <v>154</v>
      </c>
      <c r="AN10" s="2" t="s">
        <v>155</v>
      </c>
      <c r="AO10" s="2" t="s">
        <v>156</v>
      </c>
      <c r="AP10" s="2" t="s">
        <v>158</v>
      </c>
      <c r="AQ10" s="2" t="s">
        <v>157</v>
      </c>
      <c r="AR10" s="2" t="s">
        <v>159</v>
      </c>
      <c r="AS10" s="2" t="s">
        <v>160</v>
      </c>
      <c r="AT10" s="2" t="s">
        <v>161</v>
      </c>
      <c r="AU10" s="2" t="s">
        <v>162</v>
      </c>
      <c r="AV10" s="2" t="s">
        <v>164</v>
      </c>
      <c r="AW10" s="2" t="s">
        <v>163</v>
      </c>
      <c r="AX10" s="2" t="s">
        <v>165</v>
      </c>
      <c r="AY10" s="2" t="s">
        <v>166</v>
      </c>
      <c r="AZ10" s="2" t="s">
        <v>167</v>
      </c>
      <c r="BA10" s="2" t="s">
        <v>168</v>
      </c>
      <c r="BB10" s="2" t="s">
        <v>169</v>
      </c>
      <c r="BC10" s="2" t="s">
        <v>170</v>
      </c>
      <c r="BD10" s="2" t="s">
        <v>171</v>
      </c>
      <c r="BE10" s="2" t="s">
        <v>172</v>
      </c>
      <c r="BF10" s="2" t="s">
        <v>173</v>
      </c>
    </row>
    <row r="11" spans="2:58" x14ac:dyDescent="0.25">
      <c r="B11" s="40" t="s">
        <v>2</v>
      </c>
      <c r="C11" s="41"/>
      <c r="D11" s="41"/>
      <c r="E11" s="41"/>
      <c r="F11" s="41"/>
      <c r="G11" s="42"/>
      <c r="H11" s="2" t="s">
        <v>203</v>
      </c>
      <c r="I11" s="2" t="s">
        <v>203</v>
      </c>
      <c r="J11" s="2" t="s">
        <v>203</v>
      </c>
      <c r="K11" s="2" t="s">
        <v>203</v>
      </c>
      <c r="L11" s="2" t="s">
        <v>203</v>
      </c>
      <c r="M11" s="2" t="s">
        <v>203</v>
      </c>
      <c r="N11" s="2" t="s">
        <v>203</v>
      </c>
      <c r="O11" s="2" t="s">
        <v>203</v>
      </c>
      <c r="P11" s="2" t="s">
        <v>203</v>
      </c>
      <c r="Q11" s="2" t="s">
        <v>203</v>
      </c>
      <c r="R11" s="2" t="s">
        <v>203</v>
      </c>
      <c r="S11" s="2" t="s">
        <v>203</v>
      </c>
      <c r="T11" s="2" t="s">
        <v>203</v>
      </c>
      <c r="U11" s="2" t="s">
        <v>203</v>
      </c>
      <c r="V11" s="2" t="s">
        <v>203</v>
      </c>
      <c r="W11" s="2" t="s">
        <v>203</v>
      </c>
      <c r="X11" s="2" t="s">
        <v>203</v>
      </c>
      <c r="Y11" s="2" t="s">
        <v>203</v>
      </c>
      <c r="Z11" s="2" t="s">
        <v>203</v>
      </c>
      <c r="AA11" s="2" t="s">
        <v>203</v>
      </c>
      <c r="AB11" s="2" t="s">
        <v>203</v>
      </c>
      <c r="AC11" s="2" t="s">
        <v>203</v>
      </c>
      <c r="AD11" s="2" t="s">
        <v>203</v>
      </c>
      <c r="AE11" s="2" t="s">
        <v>203</v>
      </c>
      <c r="AF11" s="2" t="s">
        <v>203</v>
      </c>
      <c r="AG11" s="2" t="s">
        <v>203</v>
      </c>
      <c r="AH11" s="2" t="s">
        <v>203</v>
      </c>
      <c r="AI11" s="2" t="s">
        <v>203</v>
      </c>
      <c r="AJ11" s="2" t="s">
        <v>203</v>
      </c>
      <c r="AK11" s="2" t="s">
        <v>203</v>
      </c>
      <c r="AL11" s="2" t="s">
        <v>203</v>
      </c>
      <c r="AM11" s="2" t="s">
        <v>203</v>
      </c>
      <c r="AN11" s="2" t="s">
        <v>203</v>
      </c>
      <c r="AO11" s="2" t="s">
        <v>203</v>
      </c>
      <c r="AP11" s="2" t="s">
        <v>203</v>
      </c>
      <c r="AQ11" s="2" t="s">
        <v>203</v>
      </c>
      <c r="AR11" s="2" t="s">
        <v>203</v>
      </c>
      <c r="AS11" s="2" t="s">
        <v>203</v>
      </c>
      <c r="AT11" s="2" t="s">
        <v>203</v>
      </c>
      <c r="AU11" s="2" t="s">
        <v>203</v>
      </c>
      <c r="AV11" s="2" t="s">
        <v>203</v>
      </c>
      <c r="AW11" s="2" t="s">
        <v>203</v>
      </c>
      <c r="AX11" s="2" t="s">
        <v>203</v>
      </c>
      <c r="AY11" s="2" t="s">
        <v>203</v>
      </c>
      <c r="AZ11" s="2" t="s">
        <v>203</v>
      </c>
      <c r="BA11" s="2" t="s">
        <v>203</v>
      </c>
      <c r="BB11" s="2" t="s">
        <v>203</v>
      </c>
      <c r="BC11" s="2" t="s">
        <v>203</v>
      </c>
      <c r="BD11" s="2" t="s">
        <v>203</v>
      </c>
      <c r="BE11" s="2" t="s">
        <v>203</v>
      </c>
      <c r="BF11" s="2" t="s">
        <v>203</v>
      </c>
    </row>
    <row r="12" spans="2:58" x14ac:dyDescent="0.25">
      <c r="B12" s="40" t="s">
        <v>3</v>
      </c>
      <c r="C12" s="41"/>
      <c r="D12" s="41"/>
      <c r="E12" s="41"/>
      <c r="F12" s="41"/>
      <c r="G12" s="42"/>
      <c r="H12" s="2" t="s">
        <v>204</v>
      </c>
      <c r="I12" s="2" t="s">
        <v>204</v>
      </c>
      <c r="J12" s="2" t="s">
        <v>204</v>
      </c>
      <c r="K12" s="2" t="s">
        <v>204</v>
      </c>
      <c r="L12" s="2" t="s">
        <v>204</v>
      </c>
      <c r="M12" s="2" t="s">
        <v>204</v>
      </c>
      <c r="N12" s="2" t="s">
        <v>204</v>
      </c>
      <c r="O12" s="2" t="s">
        <v>204</v>
      </c>
      <c r="P12" s="2" t="s">
        <v>204</v>
      </c>
      <c r="Q12" s="2" t="s">
        <v>204</v>
      </c>
      <c r="R12" s="2" t="s">
        <v>204</v>
      </c>
      <c r="S12" s="2" t="s">
        <v>204</v>
      </c>
      <c r="T12" s="2" t="s">
        <v>204</v>
      </c>
      <c r="U12" s="2" t="s">
        <v>204</v>
      </c>
      <c r="V12" s="2" t="s">
        <v>204</v>
      </c>
      <c r="W12" s="2" t="s">
        <v>204</v>
      </c>
      <c r="X12" s="2" t="s">
        <v>204</v>
      </c>
      <c r="Y12" s="2" t="s">
        <v>204</v>
      </c>
      <c r="Z12" s="2" t="s">
        <v>204</v>
      </c>
      <c r="AA12" s="2" t="s">
        <v>204</v>
      </c>
      <c r="AB12" s="2" t="s">
        <v>204</v>
      </c>
      <c r="AC12" s="2" t="s">
        <v>204</v>
      </c>
      <c r="AD12" s="2" t="s">
        <v>204</v>
      </c>
      <c r="AE12" s="2" t="s">
        <v>204</v>
      </c>
      <c r="AF12" s="2" t="s">
        <v>204</v>
      </c>
      <c r="AG12" s="2" t="s">
        <v>204</v>
      </c>
      <c r="AH12" s="2" t="s">
        <v>204</v>
      </c>
      <c r="AI12" s="2" t="s">
        <v>204</v>
      </c>
      <c r="AJ12" s="2" t="s">
        <v>204</v>
      </c>
      <c r="AK12" s="2" t="s">
        <v>204</v>
      </c>
      <c r="AL12" s="2" t="s">
        <v>204</v>
      </c>
      <c r="AM12" s="2" t="s">
        <v>204</v>
      </c>
      <c r="AN12" s="2" t="s">
        <v>204</v>
      </c>
      <c r="AO12" s="2" t="s">
        <v>204</v>
      </c>
      <c r="AP12" s="2" t="s">
        <v>204</v>
      </c>
      <c r="AQ12" s="2" t="s">
        <v>204</v>
      </c>
      <c r="AR12" s="2" t="s">
        <v>204</v>
      </c>
      <c r="AS12" s="2" t="s">
        <v>204</v>
      </c>
      <c r="AT12" s="2" t="s">
        <v>204</v>
      </c>
      <c r="AU12" s="2" t="s">
        <v>204</v>
      </c>
      <c r="AV12" s="2" t="s">
        <v>204</v>
      </c>
      <c r="AW12" s="2" t="s">
        <v>204</v>
      </c>
      <c r="AX12" s="2" t="s">
        <v>204</v>
      </c>
      <c r="AY12" s="2" t="s">
        <v>204</v>
      </c>
      <c r="AZ12" s="2" t="s">
        <v>204</v>
      </c>
      <c r="BA12" s="2" t="s">
        <v>204</v>
      </c>
      <c r="BB12" s="2" t="s">
        <v>204</v>
      </c>
      <c r="BC12" s="2" t="s">
        <v>204</v>
      </c>
      <c r="BD12" s="2" t="s">
        <v>204</v>
      </c>
      <c r="BE12" s="2" t="s">
        <v>204</v>
      </c>
      <c r="BF12" s="2" t="s">
        <v>204</v>
      </c>
    </row>
    <row r="13" spans="2:58" ht="14.25" customHeight="1" x14ac:dyDescent="0.25">
      <c r="B13" s="40" t="s">
        <v>4</v>
      </c>
      <c r="C13" s="41"/>
      <c r="D13" s="41"/>
      <c r="E13" s="41"/>
      <c r="F13" s="41"/>
      <c r="G13" s="42"/>
      <c r="H13" s="2" t="s">
        <v>204</v>
      </c>
      <c r="I13" s="2" t="s">
        <v>204</v>
      </c>
      <c r="J13" s="2" t="s">
        <v>204</v>
      </c>
      <c r="K13" s="2" t="s">
        <v>204</v>
      </c>
      <c r="L13" s="2" t="s">
        <v>204</v>
      </c>
      <c r="M13" s="2" t="s">
        <v>204</v>
      </c>
      <c r="N13" s="2" t="s">
        <v>204</v>
      </c>
      <c r="O13" s="2" t="s">
        <v>204</v>
      </c>
      <c r="P13" s="2" t="s">
        <v>204</v>
      </c>
      <c r="Q13" s="2" t="s">
        <v>204</v>
      </c>
      <c r="R13" s="2" t="s">
        <v>204</v>
      </c>
      <c r="S13" s="2" t="s">
        <v>204</v>
      </c>
      <c r="T13" s="2" t="s">
        <v>204</v>
      </c>
      <c r="U13" s="2" t="s">
        <v>204</v>
      </c>
      <c r="V13" s="2" t="s">
        <v>204</v>
      </c>
      <c r="W13" s="2" t="s">
        <v>204</v>
      </c>
      <c r="X13" s="2" t="s">
        <v>204</v>
      </c>
      <c r="Y13" s="2" t="s">
        <v>204</v>
      </c>
      <c r="Z13" s="2" t="s">
        <v>204</v>
      </c>
      <c r="AA13" s="2" t="s">
        <v>204</v>
      </c>
      <c r="AB13" s="2" t="s">
        <v>204</v>
      </c>
      <c r="AC13" s="2" t="s">
        <v>204</v>
      </c>
      <c r="AD13" s="2" t="s">
        <v>204</v>
      </c>
      <c r="AE13" s="2" t="s">
        <v>204</v>
      </c>
      <c r="AF13" s="2" t="s">
        <v>204</v>
      </c>
      <c r="AG13" s="2" t="s">
        <v>204</v>
      </c>
      <c r="AH13" s="2" t="s">
        <v>204</v>
      </c>
      <c r="AI13" s="2" t="s">
        <v>204</v>
      </c>
      <c r="AJ13" s="2" t="s">
        <v>204</v>
      </c>
      <c r="AK13" s="2" t="s">
        <v>204</v>
      </c>
      <c r="AL13" s="2" t="s">
        <v>204</v>
      </c>
      <c r="AM13" s="2" t="s">
        <v>204</v>
      </c>
      <c r="AN13" s="2" t="s">
        <v>204</v>
      </c>
      <c r="AO13" s="2" t="s">
        <v>204</v>
      </c>
      <c r="AP13" s="2" t="s">
        <v>204</v>
      </c>
      <c r="AQ13" s="2" t="s">
        <v>204</v>
      </c>
      <c r="AR13" s="2" t="s">
        <v>204</v>
      </c>
      <c r="AS13" s="2" t="s">
        <v>204</v>
      </c>
      <c r="AT13" s="2" t="s">
        <v>204</v>
      </c>
      <c r="AU13" s="2" t="s">
        <v>204</v>
      </c>
      <c r="AV13" s="2" t="s">
        <v>204</v>
      </c>
      <c r="AW13" s="2" t="s">
        <v>204</v>
      </c>
      <c r="AX13" s="2" t="s">
        <v>204</v>
      </c>
      <c r="AY13" s="2" t="s">
        <v>204</v>
      </c>
      <c r="AZ13" s="2" t="s">
        <v>204</v>
      </c>
      <c r="BA13" s="2" t="s">
        <v>204</v>
      </c>
      <c r="BB13" s="2" t="s">
        <v>204</v>
      </c>
      <c r="BC13" s="2" t="s">
        <v>204</v>
      </c>
      <c r="BD13" s="2" t="s">
        <v>204</v>
      </c>
      <c r="BE13" s="2" t="s">
        <v>204</v>
      </c>
      <c r="BF13" s="2" t="s">
        <v>204</v>
      </c>
    </row>
    <row r="14" spans="2:58" x14ac:dyDescent="0.25">
      <c r="B14" s="40" t="s">
        <v>5</v>
      </c>
      <c r="C14" s="41"/>
      <c r="D14" s="41"/>
      <c r="E14" s="41"/>
      <c r="F14" s="41"/>
      <c r="G14" s="42"/>
      <c r="H14" s="2" t="s">
        <v>205</v>
      </c>
      <c r="I14" s="2" t="s">
        <v>205</v>
      </c>
      <c r="J14" s="2" t="s">
        <v>205</v>
      </c>
      <c r="K14" s="2" t="s">
        <v>205</v>
      </c>
      <c r="L14" s="2" t="s">
        <v>205</v>
      </c>
      <c r="M14" s="2" t="s">
        <v>205</v>
      </c>
      <c r="N14" s="2" t="s">
        <v>205</v>
      </c>
      <c r="O14" s="2" t="s">
        <v>205</v>
      </c>
      <c r="P14" s="2" t="s">
        <v>205</v>
      </c>
      <c r="Q14" s="2" t="s">
        <v>205</v>
      </c>
      <c r="R14" s="2" t="s">
        <v>205</v>
      </c>
      <c r="S14" s="2" t="s">
        <v>205</v>
      </c>
      <c r="T14" s="2" t="s">
        <v>205</v>
      </c>
      <c r="U14" s="2" t="s">
        <v>205</v>
      </c>
      <c r="V14" s="2" t="s">
        <v>205</v>
      </c>
      <c r="W14" s="2" t="s">
        <v>205</v>
      </c>
      <c r="X14" s="2" t="s">
        <v>205</v>
      </c>
      <c r="Y14" s="2" t="s">
        <v>205</v>
      </c>
      <c r="Z14" s="2" t="s">
        <v>205</v>
      </c>
      <c r="AA14" s="2" t="s">
        <v>205</v>
      </c>
      <c r="AB14" s="2" t="s">
        <v>205</v>
      </c>
      <c r="AC14" s="2" t="s">
        <v>205</v>
      </c>
      <c r="AD14" s="2" t="s">
        <v>205</v>
      </c>
      <c r="AE14" s="2" t="s">
        <v>205</v>
      </c>
      <c r="AF14" s="2" t="s">
        <v>205</v>
      </c>
      <c r="AG14" s="2" t="s">
        <v>205</v>
      </c>
      <c r="AH14" s="2" t="s">
        <v>205</v>
      </c>
      <c r="AI14" s="2" t="s">
        <v>205</v>
      </c>
      <c r="AJ14" s="2" t="s">
        <v>205</v>
      </c>
      <c r="AK14" s="2" t="s">
        <v>205</v>
      </c>
      <c r="AL14" s="2" t="s">
        <v>205</v>
      </c>
      <c r="AM14" s="2" t="s">
        <v>205</v>
      </c>
      <c r="AN14" s="2" t="s">
        <v>205</v>
      </c>
      <c r="AO14" s="2" t="s">
        <v>205</v>
      </c>
      <c r="AP14" s="2" t="s">
        <v>205</v>
      </c>
      <c r="AQ14" s="2" t="s">
        <v>205</v>
      </c>
      <c r="AR14" s="2" t="s">
        <v>205</v>
      </c>
      <c r="AS14" s="2" t="s">
        <v>205</v>
      </c>
      <c r="AT14" s="2" t="s">
        <v>205</v>
      </c>
      <c r="AU14" s="2" t="s">
        <v>205</v>
      </c>
      <c r="AV14" s="2" t="s">
        <v>205</v>
      </c>
      <c r="AW14" s="2" t="s">
        <v>205</v>
      </c>
      <c r="AX14" s="2" t="s">
        <v>205</v>
      </c>
      <c r="AY14" s="2" t="s">
        <v>205</v>
      </c>
      <c r="AZ14" s="2" t="s">
        <v>205</v>
      </c>
      <c r="BA14" s="2" t="s">
        <v>205</v>
      </c>
      <c r="BB14" s="2" t="s">
        <v>205</v>
      </c>
      <c r="BC14" s="2" t="s">
        <v>205</v>
      </c>
      <c r="BD14" s="2" t="s">
        <v>205</v>
      </c>
      <c r="BE14" s="2" t="s">
        <v>205</v>
      </c>
      <c r="BF14" s="2" t="s">
        <v>205</v>
      </c>
    </row>
    <row r="15" spans="2:58" x14ac:dyDescent="0.25">
      <c r="B15" s="40" t="s">
        <v>6</v>
      </c>
      <c r="C15" s="41"/>
      <c r="D15" s="41"/>
      <c r="E15" s="41"/>
      <c r="F15" s="41"/>
      <c r="G15" s="42"/>
      <c r="H15" s="2" t="s">
        <v>206</v>
      </c>
      <c r="I15" s="2" t="s">
        <v>206</v>
      </c>
      <c r="J15" s="2" t="s">
        <v>206</v>
      </c>
      <c r="K15" s="2" t="s">
        <v>206</v>
      </c>
      <c r="L15" s="2" t="s">
        <v>206</v>
      </c>
      <c r="M15" s="2" t="s">
        <v>206</v>
      </c>
      <c r="N15" s="2" t="s">
        <v>206</v>
      </c>
      <c r="O15" s="2" t="s">
        <v>206</v>
      </c>
      <c r="P15" s="2" t="s">
        <v>206</v>
      </c>
      <c r="Q15" s="2" t="s">
        <v>206</v>
      </c>
      <c r="R15" s="2" t="s">
        <v>206</v>
      </c>
      <c r="S15" s="2" t="s">
        <v>206</v>
      </c>
      <c r="T15" s="2" t="s">
        <v>206</v>
      </c>
      <c r="U15" s="2" t="s">
        <v>206</v>
      </c>
      <c r="V15" s="2" t="s">
        <v>206</v>
      </c>
      <c r="W15" s="2" t="s">
        <v>206</v>
      </c>
      <c r="X15" s="2" t="s">
        <v>206</v>
      </c>
      <c r="Y15" s="2" t="s">
        <v>206</v>
      </c>
      <c r="Z15" s="2" t="s">
        <v>206</v>
      </c>
      <c r="AA15" s="2" t="s">
        <v>206</v>
      </c>
      <c r="AB15" s="2" t="s">
        <v>206</v>
      </c>
      <c r="AC15" s="2" t="s">
        <v>206</v>
      </c>
      <c r="AD15" s="2" t="s">
        <v>206</v>
      </c>
      <c r="AE15" s="2" t="s">
        <v>206</v>
      </c>
      <c r="AF15" s="2" t="s">
        <v>206</v>
      </c>
      <c r="AG15" s="2" t="s">
        <v>206</v>
      </c>
      <c r="AH15" s="2" t="s">
        <v>206</v>
      </c>
      <c r="AI15" s="2" t="s">
        <v>206</v>
      </c>
      <c r="AJ15" s="2" t="s">
        <v>206</v>
      </c>
      <c r="AK15" s="2" t="s">
        <v>206</v>
      </c>
      <c r="AL15" s="2" t="s">
        <v>206</v>
      </c>
      <c r="AM15" s="2" t="s">
        <v>206</v>
      </c>
      <c r="AN15" s="2" t="s">
        <v>206</v>
      </c>
      <c r="AO15" s="2" t="s">
        <v>206</v>
      </c>
      <c r="AP15" s="2" t="s">
        <v>206</v>
      </c>
      <c r="AQ15" s="2" t="s">
        <v>206</v>
      </c>
      <c r="AR15" s="2" t="s">
        <v>206</v>
      </c>
      <c r="AS15" s="2" t="s">
        <v>206</v>
      </c>
      <c r="AT15" s="2" t="s">
        <v>206</v>
      </c>
      <c r="AU15" s="2" t="s">
        <v>206</v>
      </c>
      <c r="AV15" s="2" t="s">
        <v>206</v>
      </c>
      <c r="AW15" s="2" t="s">
        <v>206</v>
      </c>
      <c r="AX15" s="2" t="s">
        <v>206</v>
      </c>
      <c r="AY15" s="2" t="s">
        <v>206</v>
      </c>
      <c r="AZ15" s="2" t="s">
        <v>206</v>
      </c>
      <c r="BA15" s="2" t="s">
        <v>206</v>
      </c>
      <c r="BB15" s="2" t="s">
        <v>206</v>
      </c>
      <c r="BC15" s="2" t="s">
        <v>206</v>
      </c>
      <c r="BD15" s="2" t="s">
        <v>206</v>
      </c>
      <c r="BE15" s="2" t="s">
        <v>206</v>
      </c>
      <c r="BF15" s="2" t="s">
        <v>206</v>
      </c>
    </row>
    <row r="16" spans="2:58" x14ac:dyDescent="0.25">
      <c r="B16" s="40" t="s">
        <v>7</v>
      </c>
      <c r="C16" s="41"/>
      <c r="D16" s="41"/>
      <c r="E16" s="41"/>
      <c r="F16" s="41"/>
      <c r="G16" s="42"/>
      <c r="H16" s="3">
        <v>160000</v>
      </c>
      <c r="I16" s="3">
        <v>240000</v>
      </c>
      <c r="J16" s="3">
        <v>240000</v>
      </c>
      <c r="K16" s="3">
        <v>600000</v>
      </c>
      <c r="L16" s="3">
        <v>600000</v>
      </c>
      <c r="M16" s="3">
        <v>300000</v>
      </c>
      <c r="N16" s="3">
        <v>1800000</v>
      </c>
      <c r="O16" s="3">
        <v>180000</v>
      </c>
      <c r="P16" s="3">
        <v>180000</v>
      </c>
      <c r="Q16" s="3">
        <v>180000</v>
      </c>
      <c r="R16" s="3">
        <v>186600</v>
      </c>
      <c r="S16" s="3">
        <v>918000</v>
      </c>
      <c r="T16" s="3">
        <v>360000</v>
      </c>
      <c r="U16" s="3">
        <v>204000</v>
      </c>
      <c r="V16" s="3">
        <v>180000</v>
      </c>
      <c r="W16" s="3">
        <v>360000</v>
      </c>
      <c r="X16" s="3">
        <v>180000</v>
      </c>
      <c r="Y16" s="3">
        <v>180000</v>
      </c>
      <c r="Z16" s="3">
        <v>1179000</v>
      </c>
      <c r="AA16" s="3">
        <v>180000</v>
      </c>
      <c r="AB16" s="3">
        <v>180000</v>
      </c>
      <c r="AC16" s="3">
        <v>720000</v>
      </c>
      <c r="AD16" s="3">
        <v>180000</v>
      </c>
      <c r="AE16" s="3">
        <v>180000</v>
      </c>
      <c r="AF16" s="3">
        <v>180000</v>
      </c>
      <c r="AG16" s="3">
        <v>180000</v>
      </c>
      <c r="AH16" s="3">
        <v>183600</v>
      </c>
      <c r="AI16" s="3">
        <v>183600</v>
      </c>
      <c r="AJ16" s="3">
        <v>183600</v>
      </c>
      <c r="AK16" s="3">
        <v>180000</v>
      </c>
      <c r="AL16" s="3">
        <v>3840000</v>
      </c>
      <c r="AM16" s="3">
        <v>4080000</v>
      </c>
      <c r="AN16" s="3">
        <v>3840000</v>
      </c>
      <c r="AO16" s="3">
        <v>4080000</v>
      </c>
      <c r="AP16" s="3">
        <v>4080000</v>
      </c>
      <c r="AQ16" s="3">
        <v>3840000</v>
      </c>
      <c r="AR16" s="3">
        <v>4080000</v>
      </c>
      <c r="AS16" s="3">
        <v>4080000</v>
      </c>
      <c r="AT16" s="3">
        <v>4080000</v>
      </c>
      <c r="AU16" s="3">
        <v>4080000</v>
      </c>
      <c r="AV16" s="3">
        <v>4080000</v>
      </c>
      <c r="AW16" s="3">
        <v>4080000</v>
      </c>
      <c r="AX16" s="3">
        <v>4080000</v>
      </c>
      <c r="AY16" s="3">
        <v>4080000</v>
      </c>
      <c r="AZ16" s="3">
        <v>4080000</v>
      </c>
      <c r="BA16" s="3">
        <v>4080000</v>
      </c>
      <c r="BB16" s="3">
        <v>2160000</v>
      </c>
      <c r="BC16" s="3">
        <v>1920000</v>
      </c>
      <c r="BD16" s="3">
        <v>8400000</v>
      </c>
      <c r="BE16" s="3">
        <v>1920000</v>
      </c>
      <c r="BF16" s="3">
        <v>2160000</v>
      </c>
    </row>
    <row r="17" spans="2:58" x14ac:dyDescent="0.25">
      <c r="B17" s="40" t="s">
        <v>8</v>
      </c>
      <c r="C17" s="41"/>
      <c r="D17" s="41"/>
      <c r="E17" s="41"/>
      <c r="F17" s="41"/>
      <c r="G17" s="42"/>
      <c r="H17" s="3">
        <v>400000</v>
      </c>
      <c r="I17" s="3">
        <v>400000</v>
      </c>
      <c r="J17" s="3">
        <v>400000</v>
      </c>
      <c r="K17" s="3">
        <v>1000000</v>
      </c>
      <c r="L17" s="3">
        <v>1000000</v>
      </c>
      <c r="M17" s="3">
        <v>500000</v>
      </c>
      <c r="N17" s="3">
        <v>3000000</v>
      </c>
      <c r="O17" s="3">
        <v>300000</v>
      </c>
      <c r="P17" s="3">
        <v>300000</v>
      </c>
      <c r="Q17" s="3">
        <v>300000</v>
      </c>
      <c r="R17" s="3">
        <v>311000</v>
      </c>
      <c r="S17" s="3">
        <v>1530000</v>
      </c>
      <c r="T17" s="3">
        <v>600000</v>
      </c>
      <c r="U17" s="3">
        <v>340000</v>
      </c>
      <c r="V17" s="3">
        <v>300000</v>
      </c>
      <c r="W17" s="3">
        <v>600000</v>
      </c>
      <c r="X17" s="3">
        <v>300000</v>
      </c>
      <c r="Y17" s="3">
        <v>300000</v>
      </c>
      <c r="Z17" s="3">
        <v>1965000</v>
      </c>
      <c r="AA17" s="3">
        <v>300000</v>
      </c>
      <c r="AB17" s="3">
        <v>300000</v>
      </c>
      <c r="AC17" s="3">
        <v>1200000</v>
      </c>
      <c r="AD17" s="3">
        <v>300000</v>
      </c>
      <c r="AE17" s="3">
        <v>300000</v>
      </c>
      <c r="AF17" s="3">
        <v>300000</v>
      </c>
      <c r="AG17" s="3">
        <v>300000</v>
      </c>
      <c r="AH17" s="3">
        <v>306000</v>
      </c>
      <c r="AI17" s="3">
        <v>306000</v>
      </c>
      <c r="AJ17" s="3">
        <v>306000</v>
      </c>
      <c r="AK17" s="3">
        <v>300000</v>
      </c>
      <c r="AL17" s="3">
        <v>4800000</v>
      </c>
      <c r="AM17" s="3">
        <v>5100000</v>
      </c>
      <c r="AN17" s="3">
        <v>4800000</v>
      </c>
      <c r="AO17" s="3">
        <v>5100000</v>
      </c>
      <c r="AP17" s="3">
        <v>5100000</v>
      </c>
      <c r="AQ17" s="3">
        <v>4800000</v>
      </c>
      <c r="AR17" s="3">
        <v>5100000</v>
      </c>
      <c r="AS17" s="3">
        <v>5100000</v>
      </c>
      <c r="AT17" s="3">
        <v>5100000</v>
      </c>
      <c r="AU17" s="3">
        <v>5100000</v>
      </c>
      <c r="AV17" s="3">
        <v>5100000</v>
      </c>
      <c r="AW17" s="3">
        <v>5100000</v>
      </c>
      <c r="AX17" s="3">
        <v>5100000</v>
      </c>
      <c r="AY17" s="3">
        <v>5100000</v>
      </c>
      <c r="AZ17" s="3">
        <v>5100000</v>
      </c>
      <c r="BA17" s="3">
        <v>5100000</v>
      </c>
      <c r="BB17" s="3">
        <v>2700000</v>
      </c>
      <c r="BC17" s="3">
        <v>2400000</v>
      </c>
      <c r="BD17" s="3">
        <v>10500000</v>
      </c>
      <c r="BE17" s="3">
        <v>2400000</v>
      </c>
      <c r="BF17" s="3">
        <v>2700000</v>
      </c>
    </row>
    <row r="18" spans="2:58" x14ac:dyDescent="0.25">
      <c r="B18" s="40" t="s">
        <v>9</v>
      </c>
      <c r="C18" s="41"/>
      <c r="D18" s="41"/>
      <c r="E18" s="41"/>
      <c r="F18" s="41"/>
      <c r="G18" s="42"/>
      <c r="H18" s="2" t="s">
        <v>207</v>
      </c>
      <c r="I18" s="2" t="s">
        <v>207</v>
      </c>
      <c r="J18" s="2" t="s">
        <v>207</v>
      </c>
      <c r="K18" s="2" t="s">
        <v>207</v>
      </c>
      <c r="L18" s="2" t="s">
        <v>207</v>
      </c>
      <c r="M18" s="2" t="s">
        <v>207</v>
      </c>
      <c r="N18" s="2" t="s">
        <v>207</v>
      </c>
      <c r="O18" s="2" t="s">
        <v>207</v>
      </c>
      <c r="P18" s="2" t="s">
        <v>207</v>
      </c>
      <c r="Q18" s="2" t="s">
        <v>207</v>
      </c>
      <c r="R18" s="2" t="s">
        <v>207</v>
      </c>
      <c r="S18" s="2" t="s">
        <v>207</v>
      </c>
      <c r="T18" s="2" t="s">
        <v>207</v>
      </c>
      <c r="U18" s="2" t="s">
        <v>207</v>
      </c>
      <c r="V18" s="2" t="s">
        <v>207</v>
      </c>
      <c r="W18" s="2" t="s">
        <v>207</v>
      </c>
      <c r="X18" s="2" t="s">
        <v>207</v>
      </c>
      <c r="Y18" s="2" t="s">
        <v>207</v>
      </c>
      <c r="Z18" s="2" t="s">
        <v>207</v>
      </c>
      <c r="AA18" s="2" t="s">
        <v>207</v>
      </c>
      <c r="AB18" s="2" t="s">
        <v>207</v>
      </c>
      <c r="AC18" s="2" t="s">
        <v>207</v>
      </c>
      <c r="AD18" s="2" t="s">
        <v>207</v>
      </c>
      <c r="AE18" s="2" t="s">
        <v>207</v>
      </c>
      <c r="AF18" s="2" t="s">
        <v>207</v>
      </c>
      <c r="AG18" s="2" t="s">
        <v>207</v>
      </c>
      <c r="AH18" s="2" t="s">
        <v>207</v>
      </c>
      <c r="AI18" s="2" t="s">
        <v>207</v>
      </c>
      <c r="AJ18" s="2" t="s">
        <v>207</v>
      </c>
      <c r="AK18" s="2" t="s">
        <v>207</v>
      </c>
      <c r="AL18" s="2" t="s">
        <v>207</v>
      </c>
      <c r="AM18" s="2" t="s">
        <v>207</v>
      </c>
      <c r="AN18" s="2" t="s">
        <v>207</v>
      </c>
      <c r="AO18" s="2" t="s">
        <v>207</v>
      </c>
      <c r="AP18" s="2" t="s">
        <v>207</v>
      </c>
      <c r="AQ18" s="2" t="s">
        <v>207</v>
      </c>
      <c r="AR18" s="2" t="s">
        <v>207</v>
      </c>
      <c r="AS18" s="2" t="s">
        <v>207</v>
      </c>
      <c r="AT18" s="2" t="s">
        <v>207</v>
      </c>
      <c r="AU18" s="2" t="s">
        <v>207</v>
      </c>
      <c r="AV18" s="2" t="s">
        <v>207</v>
      </c>
      <c r="AW18" s="2" t="s">
        <v>207</v>
      </c>
      <c r="AX18" s="2" t="s">
        <v>207</v>
      </c>
      <c r="AY18" s="2" t="s">
        <v>207</v>
      </c>
      <c r="AZ18" s="2" t="s">
        <v>207</v>
      </c>
      <c r="BA18" s="2" t="s">
        <v>207</v>
      </c>
      <c r="BB18" s="2" t="s">
        <v>207</v>
      </c>
      <c r="BC18" s="2" t="s">
        <v>207</v>
      </c>
      <c r="BD18" s="2" t="s">
        <v>207</v>
      </c>
      <c r="BE18" s="2" t="s">
        <v>207</v>
      </c>
      <c r="BF18" s="2" t="s">
        <v>207</v>
      </c>
    </row>
    <row r="19" spans="2:58" x14ac:dyDescent="0.25">
      <c r="B19" s="40" t="s">
        <v>10</v>
      </c>
      <c r="C19" s="41"/>
      <c r="D19" s="41"/>
      <c r="E19" s="41"/>
      <c r="F19" s="41"/>
      <c r="G19" s="42"/>
      <c r="H19" s="4">
        <v>43962</v>
      </c>
      <c r="I19" s="4">
        <v>44383</v>
      </c>
      <c r="J19" s="4">
        <v>44383</v>
      </c>
      <c r="K19" s="4">
        <v>44384</v>
      </c>
      <c r="L19" s="4">
        <v>44385</v>
      </c>
      <c r="M19" s="4">
        <v>44390</v>
      </c>
      <c r="N19" s="4">
        <v>44391</v>
      </c>
      <c r="O19" s="4">
        <v>44397</v>
      </c>
      <c r="P19" s="4">
        <v>44398</v>
      </c>
      <c r="Q19" s="4">
        <v>44377</v>
      </c>
      <c r="R19" s="4">
        <v>44377</v>
      </c>
      <c r="S19" s="4">
        <v>44377</v>
      </c>
      <c r="T19" s="4">
        <v>44379</v>
      </c>
      <c r="U19" s="4">
        <v>44379</v>
      </c>
      <c r="V19" s="4">
        <v>44384</v>
      </c>
      <c r="W19" s="4">
        <v>44391</v>
      </c>
      <c r="X19" s="4">
        <v>44391</v>
      </c>
      <c r="Y19" s="4">
        <v>44391</v>
      </c>
      <c r="Z19" s="4">
        <v>44391</v>
      </c>
      <c r="AA19" s="4">
        <v>44392</v>
      </c>
      <c r="AB19" s="4">
        <v>44392</v>
      </c>
      <c r="AC19" s="4">
        <v>44392</v>
      </c>
      <c r="AD19" s="4">
        <v>44403</v>
      </c>
      <c r="AE19" s="4">
        <v>44403</v>
      </c>
      <c r="AF19" s="4">
        <v>44404</v>
      </c>
      <c r="AG19" s="4">
        <v>44405</v>
      </c>
      <c r="AH19" s="4">
        <v>44407</v>
      </c>
      <c r="AI19" s="4">
        <v>44407</v>
      </c>
      <c r="AJ19" s="4">
        <v>44407</v>
      </c>
      <c r="AK19" s="4">
        <v>44407</v>
      </c>
      <c r="AL19" s="4">
        <v>44741</v>
      </c>
      <c r="AM19" s="4">
        <v>44741</v>
      </c>
      <c r="AN19" s="4">
        <v>44741</v>
      </c>
      <c r="AO19" s="4">
        <v>44741</v>
      </c>
      <c r="AP19" s="4">
        <v>44741</v>
      </c>
      <c r="AQ19" s="4">
        <v>44741</v>
      </c>
      <c r="AR19" s="4">
        <v>44741</v>
      </c>
      <c r="AS19" s="4">
        <v>44741</v>
      </c>
      <c r="AT19" s="4">
        <v>44741</v>
      </c>
      <c r="AU19" s="4">
        <v>44741</v>
      </c>
      <c r="AV19" s="4">
        <v>44741</v>
      </c>
      <c r="AW19" s="4">
        <v>44741</v>
      </c>
      <c r="AX19" s="4">
        <v>44741</v>
      </c>
      <c r="AY19" s="4">
        <v>44741</v>
      </c>
      <c r="AZ19" s="4">
        <v>44741</v>
      </c>
      <c r="BA19" s="4">
        <v>44741</v>
      </c>
      <c r="BB19" s="4">
        <v>44741</v>
      </c>
      <c r="BC19" s="4">
        <v>44741</v>
      </c>
      <c r="BD19" s="4">
        <v>44741</v>
      </c>
      <c r="BE19" s="4">
        <v>44741</v>
      </c>
      <c r="BF19" s="4">
        <v>44741</v>
      </c>
    </row>
    <row r="20" spans="2:58" x14ac:dyDescent="0.25">
      <c r="B20" s="40" t="s">
        <v>11</v>
      </c>
      <c r="C20" s="41"/>
      <c r="D20" s="41"/>
      <c r="E20" s="41"/>
      <c r="F20" s="41"/>
      <c r="G20" s="42"/>
      <c r="H20" s="2" t="s">
        <v>208</v>
      </c>
      <c r="I20" s="2" t="s">
        <v>208</v>
      </c>
      <c r="J20" s="2" t="s">
        <v>208</v>
      </c>
      <c r="K20" s="2" t="s">
        <v>208</v>
      </c>
      <c r="L20" s="2" t="s">
        <v>208</v>
      </c>
      <c r="M20" s="2" t="s">
        <v>208</v>
      </c>
      <c r="N20" s="2" t="s">
        <v>208</v>
      </c>
      <c r="O20" s="2" t="s">
        <v>208</v>
      </c>
      <c r="P20" s="2" t="s">
        <v>208</v>
      </c>
      <c r="Q20" s="2" t="s">
        <v>208</v>
      </c>
      <c r="R20" s="2" t="s">
        <v>208</v>
      </c>
      <c r="S20" s="2" t="s">
        <v>208</v>
      </c>
      <c r="T20" s="2" t="s">
        <v>208</v>
      </c>
      <c r="U20" s="2" t="s">
        <v>208</v>
      </c>
      <c r="V20" s="2" t="s">
        <v>208</v>
      </c>
      <c r="W20" s="2" t="s">
        <v>208</v>
      </c>
      <c r="X20" s="2" t="s">
        <v>208</v>
      </c>
      <c r="Y20" s="2" t="s">
        <v>208</v>
      </c>
      <c r="Z20" s="2" t="s">
        <v>208</v>
      </c>
      <c r="AA20" s="2" t="s">
        <v>208</v>
      </c>
      <c r="AB20" s="2" t="s">
        <v>208</v>
      </c>
      <c r="AC20" s="2" t="s">
        <v>208</v>
      </c>
      <c r="AD20" s="2" t="s">
        <v>208</v>
      </c>
      <c r="AE20" s="2" t="s">
        <v>208</v>
      </c>
      <c r="AF20" s="2" t="s">
        <v>208</v>
      </c>
      <c r="AG20" s="2" t="s">
        <v>208</v>
      </c>
      <c r="AH20" s="2" t="s">
        <v>208</v>
      </c>
      <c r="AI20" s="2" t="s">
        <v>208</v>
      </c>
      <c r="AJ20" s="2" t="s">
        <v>208</v>
      </c>
      <c r="AK20" s="2" t="s">
        <v>208</v>
      </c>
      <c r="AL20" s="2" t="s">
        <v>208</v>
      </c>
      <c r="AM20" s="2" t="s">
        <v>208</v>
      </c>
      <c r="AN20" s="2" t="s">
        <v>208</v>
      </c>
      <c r="AO20" s="2" t="s">
        <v>208</v>
      </c>
      <c r="AP20" s="2" t="s">
        <v>208</v>
      </c>
      <c r="AQ20" s="2" t="s">
        <v>208</v>
      </c>
      <c r="AR20" s="2" t="s">
        <v>208</v>
      </c>
      <c r="AS20" s="2" t="s">
        <v>208</v>
      </c>
      <c r="AT20" s="2" t="s">
        <v>208</v>
      </c>
      <c r="AU20" s="2" t="s">
        <v>208</v>
      </c>
      <c r="AV20" s="2" t="s">
        <v>208</v>
      </c>
      <c r="AW20" s="2" t="s">
        <v>208</v>
      </c>
      <c r="AX20" s="2" t="s">
        <v>208</v>
      </c>
      <c r="AY20" s="2" t="s">
        <v>208</v>
      </c>
      <c r="AZ20" s="2" t="s">
        <v>208</v>
      </c>
      <c r="BA20" s="2" t="s">
        <v>208</v>
      </c>
      <c r="BB20" s="2" t="s">
        <v>208</v>
      </c>
      <c r="BC20" s="2" t="s">
        <v>208</v>
      </c>
      <c r="BD20" s="2" t="s">
        <v>208</v>
      </c>
      <c r="BE20" s="2" t="s">
        <v>208</v>
      </c>
      <c r="BF20" s="2" t="s">
        <v>208</v>
      </c>
    </row>
    <row r="21" spans="2:58" x14ac:dyDescent="0.25">
      <c r="B21" s="40" t="s">
        <v>12</v>
      </c>
      <c r="C21" s="41"/>
      <c r="D21" s="41"/>
      <c r="E21" s="41"/>
      <c r="F21" s="41"/>
      <c r="G21" s="42"/>
      <c r="H21" s="4">
        <v>46122</v>
      </c>
      <c r="I21" s="4">
        <v>46545</v>
      </c>
      <c r="J21" s="4">
        <v>46545</v>
      </c>
      <c r="K21" s="4">
        <v>46545</v>
      </c>
      <c r="L21" s="4">
        <v>46545</v>
      </c>
      <c r="M21" s="4">
        <v>46552</v>
      </c>
      <c r="N21" s="4">
        <v>46552</v>
      </c>
      <c r="O21" s="4">
        <v>46559</v>
      </c>
      <c r="P21" s="4">
        <v>46559</v>
      </c>
      <c r="Q21" s="4">
        <v>46567</v>
      </c>
      <c r="R21" s="4">
        <v>46568</v>
      </c>
      <c r="S21" s="4">
        <v>46568</v>
      </c>
      <c r="T21" s="4">
        <v>46570</v>
      </c>
      <c r="U21" s="4">
        <v>46570</v>
      </c>
      <c r="V21" s="4">
        <v>46575</v>
      </c>
      <c r="W21" s="4">
        <v>46582</v>
      </c>
      <c r="X21" s="4">
        <v>46582</v>
      </c>
      <c r="Y21" s="4">
        <v>46582</v>
      </c>
      <c r="Z21" s="4">
        <v>46582</v>
      </c>
      <c r="AA21" s="4">
        <v>46583</v>
      </c>
      <c r="AB21" s="4">
        <v>46583</v>
      </c>
      <c r="AC21" s="4">
        <v>46583</v>
      </c>
      <c r="AD21" s="4">
        <v>46594</v>
      </c>
      <c r="AE21" s="4">
        <v>46594</v>
      </c>
      <c r="AF21" s="4">
        <v>46595</v>
      </c>
      <c r="AG21" s="4">
        <v>46596</v>
      </c>
      <c r="AH21" s="4">
        <v>46598</v>
      </c>
      <c r="AI21" s="4">
        <v>46598</v>
      </c>
      <c r="AJ21" s="4">
        <v>46598</v>
      </c>
      <c r="AK21" s="4">
        <v>46598</v>
      </c>
      <c r="AL21" s="4">
        <v>46825</v>
      </c>
      <c r="AM21" s="4">
        <v>46825</v>
      </c>
      <c r="AN21" s="4">
        <v>46825</v>
      </c>
      <c r="AO21" s="4">
        <v>46825</v>
      </c>
      <c r="AP21" s="4">
        <v>46825</v>
      </c>
      <c r="AQ21" s="4">
        <v>46825</v>
      </c>
      <c r="AR21" s="4">
        <v>46825</v>
      </c>
      <c r="AS21" s="4">
        <v>46825</v>
      </c>
      <c r="AT21" s="4">
        <v>46828</v>
      </c>
      <c r="AU21" s="4">
        <v>46828</v>
      </c>
      <c r="AV21" s="4">
        <v>46828</v>
      </c>
      <c r="AW21" s="4">
        <v>46828</v>
      </c>
      <c r="AX21" s="4">
        <v>46829</v>
      </c>
      <c r="AY21" s="4">
        <v>46829</v>
      </c>
      <c r="AZ21" s="4">
        <v>46829</v>
      </c>
      <c r="BA21" s="4">
        <v>46829</v>
      </c>
      <c r="BB21" s="4">
        <v>46829</v>
      </c>
      <c r="BC21" s="4">
        <v>46829</v>
      </c>
      <c r="BD21" s="4">
        <v>46830</v>
      </c>
      <c r="BE21" s="4">
        <v>46831</v>
      </c>
      <c r="BF21" s="4">
        <v>46831</v>
      </c>
    </row>
    <row r="22" spans="2:58" x14ac:dyDescent="0.25">
      <c r="B22" s="40" t="s">
        <v>13</v>
      </c>
      <c r="C22" s="41"/>
      <c r="D22" s="41"/>
      <c r="E22" s="41"/>
      <c r="F22" s="41"/>
      <c r="G22" s="42"/>
      <c r="H22" s="2" t="s">
        <v>209</v>
      </c>
      <c r="I22" s="2" t="s">
        <v>209</v>
      </c>
      <c r="J22" s="2" t="s">
        <v>209</v>
      </c>
      <c r="K22" s="2" t="s">
        <v>209</v>
      </c>
      <c r="L22" s="2" t="s">
        <v>209</v>
      </c>
      <c r="M22" s="2" t="s">
        <v>209</v>
      </c>
      <c r="N22" s="2" t="s">
        <v>209</v>
      </c>
      <c r="O22" s="2" t="s">
        <v>209</v>
      </c>
      <c r="P22" s="2" t="s">
        <v>209</v>
      </c>
      <c r="Q22" s="2" t="s">
        <v>209</v>
      </c>
      <c r="R22" s="2" t="s">
        <v>209</v>
      </c>
      <c r="S22" s="2" t="s">
        <v>209</v>
      </c>
      <c r="T22" s="2" t="s">
        <v>209</v>
      </c>
      <c r="U22" s="2" t="s">
        <v>209</v>
      </c>
      <c r="V22" s="2" t="s">
        <v>209</v>
      </c>
      <c r="W22" s="2" t="s">
        <v>209</v>
      </c>
      <c r="X22" s="2" t="s">
        <v>209</v>
      </c>
      <c r="Y22" s="2" t="s">
        <v>209</v>
      </c>
      <c r="Z22" s="2" t="s">
        <v>209</v>
      </c>
      <c r="AA22" s="2" t="s">
        <v>209</v>
      </c>
      <c r="AB22" s="2" t="s">
        <v>209</v>
      </c>
      <c r="AC22" s="2" t="s">
        <v>209</v>
      </c>
      <c r="AD22" s="2" t="s">
        <v>209</v>
      </c>
      <c r="AE22" s="2" t="s">
        <v>209</v>
      </c>
      <c r="AF22" s="2" t="s">
        <v>209</v>
      </c>
      <c r="AG22" s="2" t="s">
        <v>209</v>
      </c>
      <c r="AH22" s="2" t="s">
        <v>209</v>
      </c>
      <c r="AI22" s="2" t="s">
        <v>209</v>
      </c>
      <c r="AJ22" s="2" t="s">
        <v>209</v>
      </c>
      <c r="AK22" s="2" t="s">
        <v>209</v>
      </c>
      <c r="AL22" s="2" t="s">
        <v>209</v>
      </c>
      <c r="AM22" s="2" t="s">
        <v>209</v>
      </c>
      <c r="AN22" s="2" t="s">
        <v>209</v>
      </c>
      <c r="AO22" s="2" t="s">
        <v>209</v>
      </c>
      <c r="AP22" s="2" t="s">
        <v>209</v>
      </c>
      <c r="AQ22" s="2" t="s">
        <v>209</v>
      </c>
      <c r="AR22" s="2" t="s">
        <v>209</v>
      </c>
      <c r="AS22" s="2" t="s">
        <v>209</v>
      </c>
      <c r="AT22" s="2" t="s">
        <v>209</v>
      </c>
      <c r="AU22" s="2" t="s">
        <v>209</v>
      </c>
      <c r="AV22" s="2" t="s">
        <v>209</v>
      </c>
      <c r="AW22" s="2" t="s">
        <v>209</v>
      </c>
      <c r="AX22" s="2" t="s">
        <v>209</v>
      </c>
      <c r="AY22" s="2" t="s">
        <v>209</v>
      </c>
      <c r="AZ22" s="2" t="s">
        <v>209</v>
      </c>
      <c r="BA22" s="2" t="s">
        <v>209</v>
      </c>
      <c r="BB22" s="2" t="s">
        <v>209</v>
      </c>
      <c r="BC22" s="2" t="s">
        <v>209</v>
      </c>
      <c r="BD22" s="2" t="s">
        <v>209</v>
      </c>
      <c r="BE22" s="2" t="s">
        <v>209</v>
      </c>
      <c r="BF22" s="2" t="s">
        <v>209</v>
      </c>
    </row>
    <row r="23" spans="2:58" x14ac:dyDescent="0.25">
      <c r="B23" s="40" t="s">
        <v>14</v>
      </c>
      <c r="C23" s="41"/>
      <c r="D23" s="41"/>
      <c r="E23" s="41"/>
      <c r="F23" s="41"/>
      <c r="G23" s="42"/>
      <c r="H23" s="2" t="s">
        <v>203</v>
      </c>
      <c r="I23" s="2" t="s">
        <v>203</v>
      </c>
      <c r="J23" s="2" t="s">
        <v>203</v>
      </c>
      <c r="K23" s="2" t="s">
        <v>203</v>
      </c>
      <c r="L23" s="2" t="s">
        <v>203</v>
      </c>
      <c r="M23" s="2" t="s">
        <v>203</v>
      </c>
      <c r="N23" s="2" t="s">
        <v>203</v>
      </c>
      <c r="O23" s="2" t="s">
        <v>203</v>
      </c>
      <c r="P23" s="2" t="s">
        <v>203</v>
      </c>
      <c r="Q23" s="2" t="s">
        <v>203</v>
      </c>
      <c r="R23" s="2" t="s">
        <v>203</v>
      </c>
      <c r="S23" s="2" t="s">
        <v>203</v>
      </c>
      <c r="T23" s="2" t="s">
        <v>203</v>
      </c>
      <c r="U23" s="2" t="s">
        <v>203</v>
      </c>
      <c r="V23" s="2" t="s">
        <v>203</v>
      </c>
      <c r="W23" s="2" t="s">
        <v>203</v>
      </c>
      <c r="X23" s="2" t="s">
        <v>203</v>
      </c>
      <c r="Y23" s="2" t="s">
        <v>203</v>
      </c>
      <c r="Z23" s="2" t="s">
        <v>203</v>
      </c>
      <c r="AA23" s="2" t="s">
        <v>203</v>
      </c>
      <c r="AB23" s="2" t="s">
        <v>203</v>
      </c>
      <c r="AC23" s="2" t="s">
        <v>203</v>
      </c>
      <c r="AD23" s="2" t="s">
        <v>203</v>
      </c>
      <c r="AE23" s="2" t="s">
        <v>203</v>
      </c>
      <c r="AF23" s="2" t="s">
        <v>203</v>
      </c>
      <c r="AG23" s="2" t="s">
        <v>203</v>
      </c>
      <c r="AH23" s="2" t="s">
        <v>203</v>
      </c>
      <c r="AI23" s="2" t="s">
        <v>203</v>
      </c>
      <c r="AJ23" s="2" t="s">
        <v>203</v>
      </c>
      <c r="AK23" s="2" t="s">
        <v>203</v>
      </c>
      <c r="AL23" s="2" t="s">
        <v>203</v>
      </c>
      <c r="AM23" s="2" t="s">
        <v>203</v>
      </c>
      <c r="AN23" s="2" t="s">
        <v>203</v>
      </c>
      <c r="AO23" s="2" t="s">
        <v>203</v>
      </c>
      <c r="AP23" s="2" t="s">
        <v>203</v>
      </c>
      <c r="AQ23" s="2" t="s">
        <v>203</v>
      </c>
      <c r="AR23" s="2" t="s">
        <v>203</v>
      </c>
      <c r="AS23" s="2" t="s">
        <v>203</v>
      </c>
      <c r="AT23" s="2" t="s">
        <v>203</v>
      </c>
      <c r="AU23" s="2" t="s">
        <v>203</v>
      </c>
      <c r="AV23" s="2" t="s">
        <v>203</v>
      </c>
      <c r="AW23" s="2" t="s">
        <v>203</v>
      </c>
      <c r="AX23" s="2" t="s">
        <v>203</v>
      </c>
      <c r="AY23" s="2" t="s">
        <v>203</v>
      </c>
      <c r="AZ23" s="2" t="s">
        <v>203</v>
      </c>
      <c r="BA23" s="2" t="s">
        <v>203</v>
      </c>
      <c r="BB23" s="2" t="s">
        <v>203</v>
      </c>
      <c r="BC23" s="2" t="s">
        <v>203</v>
      </c>
      <c r="BD23" s="2" t="s">
        <v>203</v>
      </c>
      <c r="BE23" s="2" t="s">
        <v>203</v>
      </c>
      <c r="BF23" s="2" t="s">
        <v>203</v>
      </c>
    </row>
    <row r="24" spans="2:58" ht="28.5" customHeight="1" x14ac:dyDescent="0.25">
      <c r="B24" s="40" t="s">
        <v>15</v>
      </c>
      <c r="C24" s="41"/>
      <c r="D24" s="41"/>
      <c r="E24" s="41"/>
      <c r="F24" s="41"/>
      <c r="G24" s="42"/>
      <c r="H24" s="2" t="s">
        <v>203</v>
      </c>
      <c r="I24" s="2" t="s">
        <v>203</v>
      </c>
      <c r="J24" s="2" t="s">
        <v>203</v>
      </c>
      <c r="K24" s="2" t="s">
        <v>203</v>
      </c>
      <c r="L24" s="2" t="s">
        <v>203</v>
      </c>
      <c r="M24" s="2" t="s">
        <v>203</v>
      </c>
      <c r="N24" s="2" t="s">
        <v>203</v>
      </c>
      <c r="O24" s="2" t="s">
        <v>203</v>
      </c>
      <c r="P24" s="2" t="s">
        <v>203</v>
      </c>
      <c r="Q24" s="2" t="s">
        <v>203</v>
      </c>
      <c r="R24" s="2" t="s">
        <v>203</v>
      </c>
      <c r="S24" s="2" t="s">
        <v>203</v>
      </c>
      <c r="T24" s="2" t="s">
        <v>203</v>
      </c>
      <c r="U24" s="2" t="s">
        <v>203</v>
      </c>
      <c r="V24" s="2" t="s">
        <v>203</v>
      </c>
      <c r="W24" s="2" t="s">
        <v>203</v>
      </c>
      <c r="X24" s="2" t="s">
        <v>203</v>
      </c>
      <c r="Y24" s="2" t="s">
        <v>203</v>
      </c>
      <c r="Z24" s="2" t="s">
        <v>203</v>
      </c>
      <c r="AA24" s="2" t="s">
        <v>203</v>
      </c>
      <c r="AB24" s="2" t="s">
        <v>203</v>
      </c>
      <c r="AC24" s="2" t="s">
        <v>203</v>
      </c>
      <c r="AD24" s="2" t="s">
        <v>203</v>
      </c>
      <c r="AE24" s="2" t="s">
        <v>203</v>
      </c>
      <c r="AF24" s="2" t="s">
        <v>203</v>
      </c>
      <c r="AG24" s="2" t="s">
        <v>203</v>
      </c>
      <c r="AH24" s="2" t="s">
        <v>203</v>
      </c>
      <c r="AI24" s="2" t="s">
        <v>203</v>
      </c>
      <c r="AJ24" s="2" t="s">
        <v>203</v>
      </c>
      <c r="AK24" s="2" t="s">
        <v>203</v>
      </c>
      <c r="AL24" s="2" t="s">
        <v>203</v>
      </c>
      <c r="AM24" s="2" t="s">
        <v>203</v>
      </c>
      <c r="AN24" s="2" t="s">
        <v>203</v>
      </c>
      <c r="AO24" s="2" t="s">
        <v>203</v>
      </c>
      <c r="AP24" s="2" t="s">
        <v>203</v>
      </c>
      <c r="AQ24" s="2" t="s">
        <v>203</v>
      </c>
      <c r="AR24" s="2" t="s">
        <v>203</v>
      </c>
      <c r="AS24" s="2" t="s">
        <v>203</v>
      </c>
      <c r="AT24" s="2" t="s">
        <v>203</v>
      </c>
      <c r="AU24" s="2" t="s">
        <v>203</v>
      </c>
      <c r="AV24" s="2" t="s">
        <v>203</v>
      </c>
      <c r="AW24" s="2" t="s">
        <v>203</v>
      </c>
      <c r="AX24" s="2" t="s">
        <v>203</v>
      </c>
      <c r="AY24" s="2" t="s">
        <v>203</v>
      </c>
      <c r="AZ24" s="2" t="s">
        <v>203</v>
      </c>
      <c r="BA24" s="2" t="s">
        <v>203</v>
      </c>
      <c r="BB24" s="2" t="s">
        <v>203</v>
      </c>
      <c r="BC24" s="2" t="s">
        <v>203</v>
      </c>
      <c r="BD24" s="2" t="s">
        <v>203</v>
      </c>
      <c r="BE24" s="2" t="s">
        <v>203</v>
      </c>
      <c r="BF24" s="2" t="s">
        <v>203</v>
      </c>
    </row>
    <row r="25" spans="2:58" x14ac:dyDescent="0.25">
      <c r="B25" s="5"/>
      <c r="C25" s="5"/>
      <c r="D25" s="5"/>
      <c r="E25" s="5"/>
      <c r="F25" s="5"/>
      <c r="G25" s="5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x14ac:dyDescent="0.25">
      <c r="B26" s="40" t="s">
        <v>16</v>
      </c>
      <c r="C26" s="41"/>
      <c r="D26" s="41"/>
      <c r="E26" s="41"/>
      <c r="F26" s="41"/>
      <c r="G26" s="42"/>
      <c r="H26" s="2" t="s">
        <v>210</v>
      </c>
      <c r="I26" s="2" t="s">
        <v>210</v>
      </c>
      <c r="J26" s="2" t="s">
        <v>210</v>
      </c>
      <c r="K26" s="2" t="s">
        <v>210</v>
      </c>
      <c r="L26" s="2" t="s">
        <v>210</v>
      </c>
      <c r="M26" s="2" t="s">
        <v>210</v>
      </c>
      <c r="N26" s="2" t="s">
        <v>210</v>
      </c>
      <c r="O26" s="2" t="s">
        <v>210</v>
      </c>
      <c r="P26" s="2" t="s">
        <v>210</v>
      </c>
      <c r="Q26" s="2" t="s">
        <v>210</v>
      </c>
      <c r="R26" s="2" t="s">
        <v>210</v>
      </c>
      <c r="S26" s="2" t="s">
        <v>210</v>
      </c>
      <c r="T26" s="2" t="s">
        <v>210</v>
      </c>
      <c r="U26" s="2" t="s">
        <v>210</v>
      </c>
      <c r="V26" s="2" t="s">
        <v>210</v>
      </c>
      <c r="W26" s="2" t="s">
        <v>210</v>
      </c>
      <c r="X26" s="2" t="s">
        <v>210</v>
      </c>
      <c r="Y26" s="2" t="s">
        <v>210</v>
      </c>
      <c r="Z26" s="2" t="s">
        <v>210</v>
      </c>
      <c r="AA26" s="2" t="s">
        <v>210</v>
      </c>
      <c r="AB26" s="2" t="s">
        <v>210</v>
      </c>
      <c r="AC26" s="2" t="s">
        <v>210</v>
      </c>
      <c r="AD26" s="2" t="s">
        <v>210</v>
      </c>
      <c r="AE26" s="2" t="s">
        <v>210</v>
      </c>
      <c r="AF26" s="2" t="s">
        <v>210</v>
      </c>
      <c r="AG26" s="2" t="s">
        <v>210</v>
      </c>
      <c r="AH26" s="2" t="s">
        <v>210</v>
      </c>
      <c r="AI26" s="2" t="s">
        <v>210</v>
      </c>
      <c r="AJ26" s="2" t="s">
        <v>210</v>
      </c>
      <c r="AK26" s="2" t="s">
        <v>210</v>
      </c>
      <c r="AL26" s="2" t="s">
        <v>210</v>
      </c>
      <c r="AM26" s="2" t="s">
        <v>210</v>
      </c>
      <c r="AN26" s="2" t="s">
        <v>210</v>
      </c>
      <c r="AO26" s="2" t="s">
        <v>210</v>
      </c>
      <c r="AP26" s="2" t="s">
        <v>210</v>
      </c>
      <c r="AQ26" s="2" t="s">
        <v>210</v>
      </c>
      <c r="AR26" s="2" t="s">
        <v>210</v>
      </c>
      <c r="AS26" s="2" t="s">
        <v>210</v>
      </c>
      <c r="AT26" s="2" t="s">
        <v>210</v>
      </c>
      <c r="AU26" s="2" t="s">
        <v>210</v>
      </c>
      <c r="AV26" s="2" t="s">
        <v>210</v>
      </c>
      <c r="AW26" s="2" t="s">
        <v>210</v>
      </c>
      <c r="AX26" s="2" t="s">
        <v>210</v>
      </c>
      <c r="AY26" s="2" t="s">
        <v>210</v>
      </c>
      <c r="AZ26" s="2" t="s">
        <v>210</v>
      </c>
      <c r="BA26" s="2" t="s">
        <v>210</v>
      </c>
      <c r="BB26" s="2" t="s">
        <v>210</v>
      </c>
      <c r="BC26" s="2" t="s">
        <v>210</v>
      </c>
      <c r="BD26" s="2" t="s">
        <v>210</v>
      </c>
      <c r="BE26" s="2" t="s">
        <v>210</v>
      </c>
      <c r="BF26" s="2" t="s">
        <v>210</v>
      </c>
    </row>
    <row r="27" spans="2:58" x14ac:dyDescent="0.25">
      <c r="B27" s="40" t="s">
        <v>17</v>
      </c>
      <c r="C27" s="41"/>
      <c r="D27" s="41"/>
      <c r="E27" s="41"/>
      <c r="F27" s="41"/>
      <c r="G27" s="42"/>
      <c r="H27" s="4" t="s">
        <v>236</v>
      </c>
      <c r="I27" s="4" t="s">
        <v>237</v>
      </c>
      <c r="J27" s="4" t="s">
        <v>237</v>
      </c>
      <c r="K27" s="4" t="s">
        <v>238</v>
      </c>
      <c r="L27" s="4" t="s">
        <v>239</v>
      </c>
      <c r="M27" s="4" t="s">
        <v>240</v>
      </c>
      <c r="N27" s="4" t="s">
        <v>238</v>
      </c>
      <c r="O27" s="4" t="s">
        <v>241</v>
      </c>
      <c r="P27" s="4" t="s">
        <v>242</v>
      </c>
      <c r="Q27" s="4" t="s">
        <v>243</v>
      </c>
      <c r="R27" s="4" t="s">
        <v>244</v>
      </c>
      <c r="S27" s="4" t="s">
        <v>244</v>
      </c>
      <c r="T27" s="4" t="s">
        <v>245</v>
      </c>
      <c r="U27" s="4" t="s">
        <v>246</v>
      </c>
      <c r="V27" s="4" t="s">
        <v>247</v>
      </c>
      <c r="W27" s="4" t="s">
        <v>244</v>
      </c>
      <c r="X27" s="4" t="s">
        <v>248</v>
      </c>
      <c r="Y27" s="4" t="s">
        <v>248</v>
      </c>
      <c r="Z27" s="4" t="s">
        <v>244</v>
      </c>
      <c r="AA27" s="4" t="s">
        <v>244</v>
      </c>
      <c r="AB27" s="4" t="s">
        <v>244</v>
      </c>
      <c r="AC27" s="4" t="s">
        <v>244</v>
      </c>
      <c r="AD27" s="4" t="s">
        <v>249</v>
      </c>
      <c r="AE27" s="4" t="s">
        <v>249</v>
      </c>
      <c r="AF27" s="4" t="s">
        <v>247</v>
      </c>
      <c r="AG27" s="4" t="s">
        <v>249</v>
      </c>
      <c r="AH27" s="4" t="s">
        <v>244</v>
      </c>
      <c r="AI27" s="4" t="s">
        <v>244</v>
      </c>
      <c r="AJ27" s="4" t="s">
        <v>244</v>
      </c>
      <c r="AK27" s="4" t="s">
        <v>250</v>
      </c>
      <c r="AL27" s="4" t="s">
        <v>211</v>
      </c>
      <c r="AM27" s="4" t="s">
        <v>212</v>
      </c>
      <c r="AN27" s="4" t="s">
        <v>211</v>
      </c>
      <c r="AO27" s="4" t="s">
        <v>212</v>
      </c>
      <c r="AP27" s="4" t="s">
        <v>212</v>
      </c>
      <c r="AQ27" s="4" t="s">
        <v>211</v>
      </c>
      <c r="AR27" s="4" t="s">
        <v>212</v>
      </c>
      <c r="AS27" s="4" t="s">
        <v>211</v>
      </c>
      <c r="AT27" s="4" t="s">
        <v>211</v>
      </c>
      <c r="AU27" s="4" t="s">
        <v>212</v>
      </c>
      <c r="AV27" s="4" t="s">
        <v>212</v>
      </c>
      <c r="AW27" s="4" t="s">
        <v>211</v>
      </c>
      <c r="AX27" s="4" t="s">
        <v>211</v>
      </c>
      <c r="AY27" s="4" t="s">
        <v>212</v>
      </c>
      <c r="AZ27" s="4" t="s">
        <v>212</v>
      </c>
      <c r="BA27" s="4" t="s">
        <v>211</v>
      </c>
      <c r="BB27" s="4" t="s">
        <v>212</v>
      </c>
      <c r="BC27" s="4" t="s">
        <v>211</v>
      </c>
      <c r="BD27" s="4" t="s">
        <v>251</v>
      </c>
      <c r="BE27" s="4" t="s">
        <v>211</v>
      </c>
      <c r="BF27" s="4" t="s">
        <v>212</v>
      </c>
    </row>
    <row r="28" spans="2:58" x14ac:dyDescent="0.25">
      <c r="B28" s="40" t="s">
        <v>18</v>
      </c>
      <c r="C28" s="41"/>
      <c r="D28" s="41"/>
      <c r="E28" s="41"/>
      <c r="F28" s="41"/>
      <c r="G28" s="42"/>
      <c r="H28" s="2" t="s">
        <v>209</v>
      </c>
      <c r="I28" s="2" t="s">
        <v>209</v>
      </c>
      <c r="J28" s="2" t="s">
        <v>209</v>
      </c>
      <c r="K28" s="2" t="s">
        <v>209</v>
      </c>
      <c r="L28" s="2" t="s">
        <v>209</v>
      </c>
      <c r="M28" s="2" t="s">
        <v>209</v>
      </c>
      <c r="N28" s="2" t="s">
        <v>209</v>
      </c>
      <c r="O28" s="2" t="s">
        <v>209</v>
      </c>
      <c r="P28" s="2" t="s">
        <v>209</v>
      </c>
      <c r="Q28" s="2" t="s">
        <v>209</v>
      </c>
      <c r="R28" s="2" t="s">
        <v>209</v>
      </c>
      <c r="S28" s="2" t="s">
        <v>209</v>
      </c>
      <c r="T28" s="2" t="s">
        <v>209</v>
      </c>
      <c r="U28" s="2" t="s">
        <v>209</v>
      </c>
      <c r="V28" s="2" t="s">
        <v>209</v>
      </c>
      <c r="W28" s="2" t="s">
        <v>209</v>
      </c>
      <c r="X28" s="2" t="s">
        <v>209</v>
      </c>
      <c r="Y28" s="2" t="s">
        <v>209</v>
      </c>
      <c r="Z28" s="2" t="s">
        <v>209</v>
      </c>
      <c r="AA28" s="2" t="s">
        <v>209</v>
      </c>
      <c r="AB28" s="2" t="s">
        <v>209</v>
      </c>
      <c r="AC28" s="2" t="s">
        <v>209</v>
      </c>
      <c r="AD28" s="2" t="s">
        <v>209</v>
      </c>
      <c r="AE28" s="2" t="s">
        <v>209</v>
      </c>
      <c r="AF28" s="2" t="s">
        <v>209</v>
      </c>
      <c r="AG28" s="2" t="s">
        <v>209</v>
      </c>
      <c r="AH28" s="2" t="s">
        <v>209</v>
      </c>
      <c r="AI28" s="2" t="s">
        <v>209</v>
      </c>
      <c r="AJ28" s="2" t="s">
        <v>209</v>
      </c>
      <c r="AK28" s="2" t="s">
        <v>209</v>
      </c>
      <c r="AL28" s="2" t="s">
        <v>209</v>
      </c>
      <c r="AM28" s="2" t="s">
        <v>209</v>
      </c>
      <c r="AN28" s="2" t="s">
        <v>209</v>
      </c>
      <c r="AO28" s="2" t="s">
        <v>209</v>
      </c>
      <c r="AP28" s="2" t="s">
        <v>209</v>
      </c>
      <c r="AQ28" s="2" t="s">
        <v>209</v>
      </c>
      <c r="AR28" s="2" t="s">
        <v>209</v>
      </c>
      <c r="AS28" s="2" t="s">
        <v>209</v>
      </c>
      <c r="AT28" s="2" t="s">
        <v>209</v>
      </c>
      <c r="AU28" s="2" t="s">
        <v>209</v>
      </c>
      <c r="AV28" s="2" t="s">
        <v>209</v>
      </c>
      <c r="AW28" s="2" t="s">
        <v>209</v>
      </c>
      <c r="AX28" s="2" t="s">
        <v>209</v>
      </c>
      <c r="AY28" s="2" t="s">
        <v>209</v>
      </c>
      <c r="AZ28" s="2" t="s">
        <v>209</v>
      </c>
      <c r="BA28" s="2" t="s">
        <v>209</v>
      </c>
      <c r="BB28" s="2" t="s">
        <v>209</v>
      </c>
      <c r="BC28" s="2" t="s">
        <v>209</v>
      </c>
      <c r="BD28" s="2" t="s">
        <v>209</v>
      </c>
      <c r="BE28" s="2" t="s">
        <v>209</v>
      </c>
      <c r="BF28" s="2" t="s">
        <v>209</v>
      </c>
    </row>
    <row r="29" spans="2:58" x14ac:dyDescent="0.25">
      <c r="B29" s="40" t="s">
        <v>19</v>
      </c>
      <c r="C29" s="41"/>
      <c r="D29" s="41"/>
      <c r="E29" s="41"/>
      <c r="F29" s="41"/>
      <c r="G29" s="42"/>
      <c r="H29" s="2" t="s">
        <v>213</v>
      </c>
      <c r="I29" s="2" t="s">
        <v>213</v>
      </c>
      <c r="J29" s="2" t="s">
        <v>213</v>
      </c>
      <c r="K29" s="2" t="s">
        <v>213</v>
      </c>
      <c r="L29" s="2" t="s">
        <v>213</v>
      </c>
      <c r="M29" s="2" t="s">
        <v>213</v>
      </c>
      <c r="N29" s="2" t="s">
        <v>213</v>
      </c>
      <c r="O29" s="2" t="s">
        <v>213</v>
      </c>
      <c r="P29" s="2" t="s">
        <v>213</v>
      </c>
      <c r="Q29" s="2" t="s">
        <v>213</v>
      </c>
      <c r="R29" s="2" t="s">
        <v>213</v>
      </c>
      <c r="S29" s="2" t="s">
        <v>213</v>
      </c>
      <c r="T29" s="2" t="s">
        <v>213</v>
      </c>
      <c r="U29" s="2" t="s">
        <v>213</v>
      </c>
      <c r="V29" s="2" t="s">
        <v>213</v>
      </c>
      <c r="W29" s="2" t="s">
        <v>213</v>
      </c>
      <c r="X29" s="2" t="s">
        <v>213</v>
      </c>
      <c r="Y29" s="2" t="s">
        <v>213</v>
      </c>
      <c r="Z29" s="2" t="s">
        <v>213</v>
      </c>
      <c r="AA29" s="2" t="s">
        <v>213</v>
      </c>
      <c r="AB29" s="2" t="s">
        <v>213</v>
      </c>
      <c r="AC29" s="2" t="s">
        <v>213</v>
      </c>
      <c r="AD29" s="2" t="s">
        <v>213</v>
      </c>
      <c r="AE29" s="2" t="s">
        <v>213</v>
      </c>
      <c r="AF29" s="2" t="s">
        <v>213</v>
      </c>
      <c r="AG29" s="2" t="s">
        <v>213</v>
      </c>
      <c r="AH29" s="2" t="s">
        <v>213</v>
      </c>
      <c r="AI29" s="2" t="s">
        <v>213</v>
      </c>
      <c r="AJ29" s="2" t="s">
        <v>213</v>
      </c>
      <c r="AK29" s="2" t="s">
        <v>213</v>
      </c>
      <c r="AL29" s="2" t="s">
        <v>213</v>
      </c>
      <c r="AM29" s="2" t="s">
        <v>213</v>
      </c>
      <c r="AN29" s="2" t="s">
        <v>213</v>
      </c>
      <c r="AO29" s="2" t="s">
        <v>213</v>
      </c>
      <c r="AP29" s="2" t="s">
        <v>213</v>
      </c>
      <c r="AQ29" s="2" t="s">
        <v>213</v>
      </c>
      <c r="AR29" s="2" t="s">
        <v>213</v>
      </c>
      <c r="AS29" s="2" t="s">
        <v>213</v>
      </c>
      <c r="AT29" s="2" t="s">
        <v>213</v>
      </c>
      <c r="AU29" s="2" t="s">
        <v>213</v>
      </c>
      <c r="AV29" s="2" t="s">
        <v>213</v>
      </c>
      <c r="AW29" s="2" t="s">
        <v>213</v>
      </c>
      <c r="AX29" s="2" t="s">
        <v>213</v>
      </c>
      <c r="AY29" s="2" t="s">
        <v>213</v>
      </c>
      <c r="AZ29" s="2" t="s">
        <v>213</v>
      </c>
      <c r="BA29" s="2" t="s">
        <v>213</v>
      </c>
      <c r="BB29" s="2" t="s">
        <v>213</v>
      </c>
      <c r="BC29" s="2" t="s">
        <v>213</v>
      </c>
      <c r="BD29" s="2" t="s">
        <v>213</v>
      </c>
      <c r="BE29" s="2" t="s">
        <v>213</v>
      </c>
      <c r="BF29" s="2" t="s">
        <v>213</v>
      </c>
    </row>
    <row r="30" spans="2:58" x14ac:dyDescent="0.25">
      <c r="B30" s="40" t="s">
        <v>20</v>
      </c>
      <c r="C30" s="41"/>
      <c r="D30" s="41"/>
      <c r="E30" s="41"/>
      <c r="F30" s="41"/>
      <c r="G30" s="42"/>
      <c r="H30" s="2" t="s">
        <v>209</v>
      </c>
      <c r="I30" s="2" t="s">
        <v>209</v>
      </c>
      <c r="J30" s="2" t="s">
        <v>209</v>
      </c>
      <c r="K30" s="2" t="s">
        <v>209</v>
      </c>
      <c r="L30" s="2" t="s">
        <v>209</v>
      </c>
      <c r="M30" s="2" t="s">
        <v>209</v>
      </c>
      <c r="N30" s="2" t="s">
        <v>209</v>
      </c>
      <c r="O30" s="2" t="s">
        <v>209</v>
      </c>
      <c r="P30" s="2" t="s">
        <v>209</v>
      </c>
      <c r="Q30" s="2" t="s">
        <v>209</v>
      </c>
      <c r="R30" s="2" t="s">
        <v>209</v>
      </c>
      <c r="S30" s="2" t="s">
        <v>209</v>
      </c>
      <c r="T30" s="2" t="s">
        <v>209</v>
      </c>
      <c r="U30" s="2" t="s">
        <v>209</v>
      </c>
      <c r="V30" s="2" t="s">
        <v>209</v>
      </c>
      <c r="W30" s="2" t="s">
        <v>209</v>
      </c>
      <c r="X30" s="2" t="s">
        <v>209</v>
      </c>
      <c r="Y30" s="2" t="s">
        <v>209</v>
      </c>
      <c r="Z30" s="2" t="s">
        <v>209</v>
      </c>
      <c r="AA30" s="2" t="s">
        <v>209</v>
      </c>
      <c r="AB30" s="2" t="s">
        <v>209</v>
      </c>
      <c r="AC30" s="2" t="s">
        <v>209</v>
      </c>
      <c r="AD30" s="2" t="s">
        <v>209</v>
      </c>
      <c r="AE30" s="2" t="s">
        <v>209</v>
      </c>
      <c r="AF30" s="2" t="s">
        <v>209</v>
      </c>
      <c r="AG30" s="2" t="s">
        <v>209</v>
      </c>
      <c r="AH30" s="2" t="s">
        <v>209</v>
      </c>
      <c r="AI30" s="2" t="s">
        <v>209</v>
      </c>
      <c r="AJ30" s="2" t="s">
        <v>209</v>
      </c>
      <c r="AK30" s="2" t="s">
        <v>209</v>
      </c>
      <c r="AL30" s="2" t="s">
        <v>209</v>
      </c>
      <c r="AM30" s="2" t="s">
        <v>209</v>
      </c>
      <c r="AN30" s="2" t="s">
        <v>209</v>
      </c>
      <c r="AO30" s="2" t="s">
        <v>209</v>
      </c>
      <c r="AP30" s="2" t="s">
        <v>209</v>
      </c>
      <c r="AQ30" s="2" t="s">
        <v>209</v>
      </c>
      <c r="AR30" s="2" t="s">
        <v>209</v>
      </c>
      <c r="AS30" s="2" t="s">
        <v>209</v>
      </c>
      <c r="AT30" s="2" t="s">
        <v>209</v>
      </c>
      <c r="AU30" s="2" t="s">
        <v>209</v>
      </c>
      <c r="AV30" s="2" t="s">
        <v>209</v>
      </c>
      <c r="AW30" s="2" t="s">
        <v>209</v>
      </c>
      <c r="AX30" s="2" t="s">
        <v>209</v>
      </c>
      <c r="AY30" s="2" t="s">
        <v>209</v>
      </c>
      <c r="AZ30" s="2" t="s">
        <v>209</v>
      </c>
      <c r="BA30" s="2" t="s">
        <v>209</v>
      </c>
      <c r="BB30" s="2" t="s">
        <v>209</v>
      </c>
      <c r="BC30" s="2" t="s">
        <v>209</v>
      </c>
      <c r="BD30" s="2" t="s">
        <v>209</v>
      </c>
      <c r="BE30" s="2" t="s">
        <v>209</v>
      </c>
      <c r="BF30" s="2" t="s">
        <v>209</v>
      </c>
    </row>
    <row r="31" spans="2:58" x14ac:dyDescent="0.25">
      <c r="B31" s="40" t="s">
        <v>21</v>
      </c>
      <c r="C31" s="41"/>
      <c r="D31" s="41"/>
      <c r="E31" s="41"/>
      <c r="F31" s="41"/>
      <c r="G31" s="42"/>
      <c r="H31" s="2" t="s">
        <v>214</v>
      </c>
      <c r="I31" s="2" t="s">
        <v>214</v>
      </c>
      <c r="J31" s="2" t="s">
        <v>214</v>
      </c>
      <c r="K31" s="2" t="s">
        <v>214</v>
      </c>
      <c r="L31" s="2" t="s">
        <v>214</v>
      </c>
      <c r="M31" s="2" t="s">
        <v>214</v>
      </c>
      <c r="N31" s="2" t="s">
        <v>214</v>
      </c>
      <c r="O31" s="2" t="s">
        <v>214</v>
      </c>
      <c r="P31" s="2" t="s">
        <v>214</v>
      </c>
      <c r="Q31" s="2" t="s">
        <v>214</v>
      </c>
      <c r="R31" s="2" t="s">
        <v>214</v>
      </c>
      <c r="S31" s="2" t="s">
        <v>214</v>
      </c>
      <c r="T31" s="2" t="s">
        <v>214</v>
      </c>
      <c r="U31" s="2" t="s">
        <v>214</v>
      </c>
      <c r="V31" s="2" t="s">
        <v>214</v>
      </c>
      <c r="W31" s="2" t="s">
        <v>214</v>
      </c>
      <c r="X31" s="2" t="s">
        <v>214</v>
      </c>
      <c r="Y31" s="2" t="s">
        <v>214</v>
      </c>
      <c r="Z31" s="2" t="s">
        <v>214</v>
      </c>
      <c r="AA31" s="2" t="s">
        <v>214</v>
      </c>
      <c r="AB31" s="2" t="s">
        <v>214</v>
      </c>
      <c r="AC31" s="2" t="s">
        <v>214</v>
      </c>
      <c r="AD31" s="2" t="s">
        <v>214</v>
      </c>
      <c r="AE31" s="2" t="s">
        <v>214</v>
      </c>
      <c r="AF31" s="2" t="s">
        <v>214</v>
      </c>
      <c r="AG31" s="2" t="s">
        <v>214</v>
      </c>
      <c r="AH31" s="2" t="s">
        <v>214</v>
      </c>
      <c r="AI31" s="2" t="s">
        <v>214</v>
      </c>
      <c r="AJ31" s="2" t="s">
        <v>214</v>
      </c>
      <c r="AK31" s="2" t="s">
        <v>214</v>
      </c>
      <c r="AL31" s="2" t="s">
        <v>214</v>
      </c>
      <c r="AM31" s="2" t="s">
        <v>214</v>
      </c>
      <c r="AN31" s="2" t="s">
        <v>214</v>
      </c>
      <c r="AO31" s="2" t="s">
        <v>214</v>
      </c>
      <c r="AP31" s="2" t="s">
        <v>214</v>
      </c>
      <c r="AQ31" s="2" t="s">
        <v>214</v>
      </c>
      <c r="AR31" s="2" t="s">
        <v>214</v>
      </c>
      <c r="AS31" s="2" t="s">
        <v>214</v>
      </c>
      <c r="AT31" s="2" t="s">
        <v>214</v>
      </c>
      <c r="AU31" s="2" t="s">
        <v>214</v>
      </c>
      <c r="AV31" s="2" t="s">
        <v>214</v>
      </c>
      <c r="AW31" s="2" t="s">
        <v>214</v>
      </c>
      <c r="AX31" s="2" t="s">
        <v>214</v>
      </c>
      <c r="AY31" s="2" t="s">
        <v>214</v>
      </c>
      <c r="AZ31" s="2" t="s">
        <v>214</v>
      </c>
      <c r="BA31" s="2" t="s">
        <v>214</v>
      </c>
      <c r="BB31" s="2" t="s">
        <v>214</v>
      </c>
      <c r="BC31" s="2" t="s">
        <v>214</v>
      </c>
      <c r="BD31" s="2" t="s">
        <v>214</v>
      </c>
      <c r="BE31" s="2" t="s">
        <v>214</v>
      </c>
      <c r="BF31" s="2" t="s">
        <v>214</v>
      </c>
    </row>
    <row r="32" spans="2:58" x14ac:dyDescent="0.25">
      <c r="B32" s="40" t="s">
        <v>22</v>
      </c>
      <c r="C32" s="41"/>
      <c r="D32" s="41"/>
      <c r="E32" s="41"/>
      <c r="F32" s="41"/>
      <c r="G32" s="42"/>
      <c r="H32" s="2" t="s">
        <v>215</v>
      </c>
      <c r="I32" s="2" t="s">
        <v>215</v>
      </c>
      <c r="J32" s="2" t="s">
        <v>215</v>
      </c>
      <c r="K32" s="2" t="s">
        <v>215</v>
      </c>
      <c r="L32" s="2" t="s">
        <v>215</v>
      </c>
      <c r="M32" s="2" t="s">
        <v>215</v>
      </c>
      <c r="N32" s="2" t="s">
        <v>215</v>
      </c>
      <c r="O32" s="2" t="s">
        <v>215</v>
      </c>
      <c r="P32" s="2" t="s">
        <v>215</v>
      </c>
      <c r="Q32" s="2" t="s">
        <v>215</v>
      </c>
      <c r="R32" s="2" t="s">
        <v>215</v>
      </c>
      <c r="S32" s="2" t="s">
        <v>215</v>
      </c>
      <c r="T32" s="2" t="s">
        <v>215</v>
      </c>
      <c r="U32" s="2" t="s">
        <v>215</v>
      </c>
      <c r="V32" s="2" t="s">
        <v>215</v>
      </c>
      <c r="W32" s="2" t="s">
        <v>215</v>
      </c>
      <c r="X32" s="2" t="s">
        <v>215</v>
      </c>
      <c r="Y32" s="2" t="s">
        <v>215</v>
      </c>
      <c r="Z32" s="2" t="s">
        <v>215</v>
      </c>
      <c r="AA32" s="2" t="s">
        <v>215</v>
      </c>
      <c r="AB32" s="2" t="s">
        <v>215</v>
      </c>
      <c r="AC32" s="2" t="s">
        <v>215</v>
      </c>
      <c r="AD32" s="2" t="s">
        <v>215</v>
      </c>
      <c r="AE32" s="2" t="s">
        <v>215</v>
      </c>
      <c r="AF32" s="2" t="s">
        <v>215</v>
      </c>
      <c r="AG32" s="2" t="s">
        <v>215</v>
      </c>
      <c r="AH32" s="2" t="s">
        <v>215</v>
      </c>
      <c r="AI32" s="2" t="s">
        <v>215</v>
      </c>
      <c r="AJ32" s="2" t="s">
        <v>215</v>
      </c>
      <c r="AK32" s="2" t="s">
        <v>215</v>
      </c>
      <c r="AL32" s="2" t="s">
        <v>215</v>
      </c>
      <c r="AM32" s="2" t="s">
        <v>215</v>
      </c>
      <c r="AN32" s="2" t="s">
        <v>215</v>
      </c>
      <c r="AO32" s="2" t="s">
        <v>215</v>
      </c>
      <c r="AP32" s="2" t="s">
        <v>215</v>
      </c>
      <c r="AQ32" s="2" t="s">
        <v>215</v>
      </c>
      <c r="AR32" s="2" t="s">
        <v>215</v>
      </c>
      <c r="AS32" s="2" t="s">
        <v>215</v>
      </c>
      <c r="AT32" s="2" t="s">
        <v>215</v>
      </c>
      <c r="AU32" s="2" t="s">
        <v>215</v>
      </c>
      <c r="AV32" s="2" t="s">
        <v>215</v>
      </c>
      <c r="AW32" s="2" t="s">
        <v>215</v>
      </c>
      <c r="AX32" s="2" t="s">
        <v>215</v>
      </c>
      <c r="AY32" s="2" t="s">
        <v>215</v>
      </c>
      <c r="AZ32" s="2" t="s">
        <v>215</v>
      </c>
      <c r="BA32" s="2" t="s">
        <v>215</v>
      </c>
      <c r="BB32" s="2" t="s">
        <v>215</v>
      </c>
      <c r="BC32" s="2" t="s">
        <v>215</v>
      </c>
      <c r="BD32" s="2" t="s">
        <v>215</v>
      </c>
      <c r="BE32" s="2" t="s">
        <v>215</v>
      </c>
      <c r="BF32" s="2" t="s">
        <v>215</v>
      </c>
    </row>
    <row r="33" spans="2:58" x14ac:dyDescent="0.25">
      <c r="B33" s="40" t="s">
        <v>23</v>
      </c>
      <c r="C33" s="41"/>
      <c r="D33" s="41"/>
      <c r="E33" s="41"/>
      <c r="F33" s="41"/>
      <c r="G33" s="42"/>
      <c r="H33" s="2" t="s">
        <v>203</v>
      </c>
      <c r="I33" s="2" t="s">
        <v>203</v>
      </c>
      <c r="J33" s="2" t="s">
        <v>203</v>
      </c>
      <c r="K33" s="2" t="s">
        <v>203</v>
      </c>
      <c r="L33" s="2" t="s">
        <v>203</v>
      </c>
      <c r="M33" s="2" t="s">
        <v>203</v>
      </c>
      <c r="N33" s="2" t="s">
        <v>203</v>
      </c>
      <c r="O33" s="2" t="s">
        <v>203</v>
      </c>
      <c r="P33" s="2" t="s">
        <v>203</v>
      </c>
      <c r="Q33" s="2" t="s">
        <v>203</v>
      </c>
      <c r="R33" s="2" t="s">
        <v>203</v>
      </c>
      <c r="S33" s="2" t="s">
        <v>203</v>
      </c>
      <c r="T33" s="2" t="s">
        <v>203</v>
      </c>
      <c r="U33" s="2" t="s">
        <v>203</v>
      </c>
      <c r="V33" s="2" t="s">
        <v>203</v>
      </c>
      <c r="W33" s="2" t="s">
        <v>203</v>
      </c>
      <c r="X33" s="2" t="s">
        <v>203</v>
      </c>
      <c r="Y33" s="2" t="s">
        <v>203</v>
      </c>
      <c r="Z33" s="2" t="s">
        <v>203</v>
      </c>
      <c r="AA33" s="2" t="s">
        <v>203</v>
      </c>
      <c r="AB33" s="2" t="s">
        <v>203</v>
      </c>
      <c r="AC33" s="2" t="s">
        <v>203</v>
      </c>
      <c r="AD33" s="2" t="s">
        <v>203</v>
      </c>
      <c r="AE33" s="2" t="s">
        <v>203</v>
      </c>
      <c r="AF33" s="2" t="s">
        <v>203</v>
      </c>
      <c r="AG33" s="2" t="s">
        <v>203</v>
      </c>
      <c r="AH33" s="2" t="s">
        <v>203</v>
      </c>
      <c r="AI33" s="2" t="s">
        <v>203</v>
      </c>
      <c r="AJ33" s="2" t="s">
        <v>203</v>
      </c>
      <c r="AK33" s="2" t="s">
        <v>203</v>
      </c>
      <c r="AL33" s="2" t="s">
        <v>203</v>
      </c>
      <c r="AM33" s="2" t="s">
        <v>203</v>
      </c>
      <c r="AN33" s="2" t="s">
        <v>203</v>
      </c>
      <c r="AO33" s="2" t="s">
        <v>203</v>
      </c>
      <c r="AP33" s="2" t="s">
        <v>203</v>
      </c>
      <c r="AQ33" s="2" t="s">
        <v>203</v>
      </c>
      <c r="AR33" s="2" t="s">
        <v>203</v>
      </c>
      <c r="AS33" s="2" t="s">
        <v>203</v>
      </c>
      <c r="AT33" s="2" t="s">
        <v>203</v>
      </c>
      <c r="AU33" s="2" t="s">
        <v>203</v>
      </c>
      <c r="AV33" s="2" t="s">
        <v>203</v>
      </c>
      <c r="AW33" s="2" t="s">
        <v>203</v>
      </c>
      <c r="AX33" s="2" t="s">
        <v>203</v>
      </c>
      <c r="AY33" s="2" t="s">
        <v>203</v>
      </c>
      <c r="AZ33" s="2" t="s">
        <v>203</v>
      </c>
      <c r="BA33" s="2" t="s">
        <v>203</v>
      </c>
      <c r="BB33" s="2" t="s">
        <v>203</v>
      </c>
      <c r="BC33" s="2" t="s">
        <v>203</v>
      </c>
      <c r="BD33" s="2" t="s">
        <v>203</v>
      </c>
      <c r="BE33" s="2" t="s">
        <v>203</v>
      </c>
      <c r="BF33" s="2" t="s">
        <v>203</v>
      </c>
    </row>
    <row r="34" spans="2:58" x14ac:dyDescent="0.25">
      <c r="B34" s="40" t="s">
        <v>24</v>
      </c>
      <c r="C34" s="41"/>
      <c r="D34" s="41"/>
      <c r="E34" s="41"/>
      <c r="F34" s="41"/>
      <c r="G34" s="42"/>
      <c r="H34" s="2" t="s">
        <v>203</v>
      </c>
      <c r="I34" s="2" t="s">
        <v>203</v>
      </c>
      <c r="J34" s="2" t="s">
        <v>203</v>
      </c>
      <c r="K34" s="2" t="s">
        <v>203</v>
      </c>
      <c r="L34" s="2" t="s">
        <v>203</v>
      </c>
      <c r="M34" s="2" t="s">
        <v>203</v>
      </c>
      <c r="N34" s="2" t="s">
        <v>203</v>
      </c>
      <c r="O34" s="2" t="s">
        <v>203</v>
      </c>
      <c r="P34" s="2" t="s">
        <v>203</v>
      </c>
      <c r="Q34" s="2" t="s">
        <v>203</v>
      </c>
      <c r="R34" s="2" t="s">
        <v>203</v>
      </c>
      <c r="S34" s="2" t="s">
        <v>203</v>
      </c>
      <c r="T34" s="2" t="s">
        <v>203</v>
      </c>
      <c r="U34" s="2" t="s">
        <v>203</v>
      </c>
      <c r="V34" s="2" t="s">
        <v>203</v>
      </c>
      <c r="W34" s="2" t="s">
        <v>203</v>
      </c>
      <c r="X34" s="2" t="s">
        <v>203</v>
      </c>
      <c r="Y34" s="2" t="s">
        <v>203</v>
      </c>
      <c r="Z34" s="2" t="s">
        <v>203</v>
      </c>
      <c r="AA34" s="2" t="s">
        <v>203</v>
      </c>
      <c r="AB34" s="2" t="s">
        <v>203</v>
      </c>
      <c r="AC34" s="2" t="s">
        <v>203</v>
      </c>
      <c r="AD34" s="2" t="s">
        <v>203</v>
      </c>
      <c r="AE34" s="2" t="s">
        <v>203</v>
      </c>
      <c r="AF34" s="2" t="s">
        <v>203</v>
      </c>
      <c r="AG34" s="2" t="s">
        <v>203</v>
      </c>
      <c r="AH34" s="2" t="s">
        <v>203</v>
      </c>
      <c r="AI34" s="2" t="s">
        <v>203</v>
      </c>
      <c r="AJ34" s="2" t="s">
        <v>203</v>
      </c>
      <c r="AK34" s="2" t="s">
        <v>203</v>
      </c>
      <c r="AL34" s="2" t="s">
        <v>203</v>
      </c>
      <c r="AM34" s="2" t="s">
        <v>203</v>
      </c>
      <c r="AN34" s="2" t="s">
        <v>203</v>
      </c>
      <c r="AO34" s="2" t="s">
        <v>203</v>
      </c>
      <c r="AP34" s="2" t="s">
        <v>203</v>
      </c>
      <c r="AQ34" s="2" t="s">
        <v>203</v>
      </c>
      <c r="AR34" s="2" t="s">
        <v>203</v>
      </c>
      <c r="AS34" s="2" t="s">
        <v>203</v>
      </c>
      <c r="AT34" s="2" t="s">
        <v>203</v>
      </c>
      <c r="AU34" s="2" t="s">
        <v>203</v>
      </c>
      <c r="AV34" s="2" t="s">
        <v>203</v>
      </c>
      <c r="AW34" s="2" t="s">
        <v>203</v>
      </c>
      <c r="AX34" s="2" t="s">
        <v>203</v>
      </c>
      <c r="AY34" s="2" t="s">
        <v>203</v>
      </c>
      <c r="AZ34" s="2" t="s">
        <v>203</v>
      </c>
      <c r="BA34" s="2" t="s">
        <v>203</v>
      </c>
      <c r="BB34" s="2" t="s">
        <v>203</v>
      </c>
      <c r="BC34" s="2" t="s">
        <v>203</v>
      </c>
      <c r="BD34" s="2" t="s">
        <v>203</v>
      </c>
      <c r="BE34" s="2" t="s">
        <v>203</v>
      </c>
      <c r="BF34" s="2" t="s">
        <v>203</v>
      </c>
    </row>
    <row r="35" spans="2:58" x14ac:dyDescent="0.25">
      <c r="B35" s="40" t="s">
        <v>25</v>
      </c>
      <c r="C35" s="41"/>
      <c r="D35" s="41"/>
      <c r="E35" s="41"/>
      <c r="F35" s="41"/>
      <c r="G35" s="42"/>
      <c r="H35" s="2" t="s">
        <v>203</v>
      </c>
      <c r="I35" s="2" t="s">
        <v>203</v>
      </c>
      <c r="J35" s="2" t="s">
        <v>203</v>
      </c>
      <c r="K35" s="2" t="s">
        <v>203</v>
      </c>
      <c r="L35" s="2" t="s">
        <v>203</v>
      </c>
      <c r="M35" s="2" t="s">
        <v>203</v>
      </c>
      <c r="N35" s="2" t="s">
        <v>203</v>
      </c>
      <c r="O35" s="2" t="s">
        <v>203</v>
      </c>
      <c r="P35" s="2" t="s">
        <v>203</v>
      </c>
      <c r="Q35" s="2" t="s">
        <v>203</v>
      </c>
      <c r="R35" s="2" t="s">
        <v>203</v>
      </c>
      <c r="S35" s="2" t="s">
        <v>203</v>
      </c>
      <c r="T35" s="2" t="s">
        <v>203</v>
      </c>
      <c r="U35" s="2" t="s">
        <v>203</v>
      </c>
      <c r="V35" s="2" t="s">
        <v>203</v>
      </c>
      <c r="W35" s="2" t="s">
        <v>203</v>
      </c>
      <c r="X35" s="2" t="s">
        <v>203</v>
      </c>
      <c r="Y35" s="2" t="s">
        <v>203</v>
      </c>
      <c r="Z35" s="2" t="s">
        <v>203</v>
      </c>
      <c r="AA35" s="2" t="s">
        <v>203</v>
      </c>
      <c r="AB35" s="2" t="s">
        <v>203</v>
      </c>
      <c r="AC35" s="2" t="s">
        <v>203</v>
      </c>
      <c r="AD35" s="2" t="s">
        <v>203</v>
      </c>
      <c r="AE35" s="2" t="s">
        <v>203</v>
      </c>
      <c r="AF35" s="2" t="s">
        <v>203</v>
      </c>
      <c r="AG35" s="2" t="s">
        <v>203</v>
      </c>
      <c r="AH35" s="2" t="s">
        <v>203</v>
      </c>
      <c r="AI35" s="2" t="s">
        <v>203</v>
      </c>
      <c r="AJ35" s="2" t="s">
        <v>203</v>
      </c>
      <c r="AK35" s="2" t="s">
        <v>203</v>
      </c>
      <c r="AL35" s="2" t="s">
        <v>203</v>
      </c>
      <c r="AM35" s="2" t="s">
        <v>203</v>
      </c>
      <c r="AN35" s="2" t="s">
        <v>203</v>
      </c>
      <c r="AO35" s="2" t="s">
        <v>203</v>
      </c>
      <c r="AP35" s="2" t="s">
        <v>203</v>
      </c>
      <c r="AQ35" s="2" t="s">
        <v>203</v>
      </c>
      <c r="AR35" s="2" t="s">
        <v>203</v>
      </c>
      <c r="AS35" s="2" t="s">
        <v>203</v>
      </c>
      <c r="AT35" s="2" t="s">
        <v>203</v>
      </c>
      <c r="AU35" s="2" t="s">
        <v>203</v>
      </c>
      <c r="AV35" s="2" t="s">
        <v>203</v>
      </c>
      <c r="AW35" s="2" t="s">
        <v>203</v>
      </c>
      <c r="AX35" s="2" t="s">
        <v>203</v>
      </c>
      <c r="AY35" s="2" t="s">
        <v>203</v>
      </c>
      <c r="AZ35" s="2" t="s">
        <v>203</v>
      </c>
      <c r="BA35" s="2" t="s">
        <v>203</v>
      </c>
      <c r="BB35" s="2" t="s">
        <v>203</v>
      </c>
      <c r="BC35" s="2" t="s">
        <v>203</v>
      </c>
      <c r="BD35" s="2" t="s">
        <v>203</v>
      </c>
      <c r="BE35" s="2" t="s">
        <v>203</v>
      </c>
      <c r="BF35" s="2" t="s">
        <v>203</v>
      </c>
    </row>
    <row r="36" spans="2:58" x14ac:dyDescent="0.25">
      <c r="B36" s="40" t="s">
        <v>26</v>
      </c>
      <c r="C36" s="41"/>
      <c r="D36" s="41"/>
      <c r="E36" s="41"/>
      <c r="F36" s="41"/>
      <c r="G36" s="42"/>
      <c r="H36" s="2" t="s">
        <v>203</v>
      </c>
      <c r="I36" s="2" t="s">
        <v>203</v>
      </c>
      <c r="J36" s="2" t="s">
        <v>203</v>
      </c>
      <c r="K36" s="2" t="s">
        <v>203</v>
      </c>
      <c r="L36" s="2" t="s">
        <v>203</v>
      </c>
      <c r="M36" s="2" t="s">
        <v>203</v>
      </c>
      <c r="N36" s="2" t="s">
        <v>203</v>
      </c>
      <c r="O36" s="2" t="s">
        <v>203</v>
      </c>
      <c r="P36" s="2" t="s">
        <v>203</v>
      </c>
      <c r="Q36" s="2" t="s">
        <v>203</v>
      </c>
      <c r="R36" s="2" t="s">
        <v>203</v>
      </c>
      <c r="S36" s="2" t="s">
        <v>203</v>
      </c>
      <c r="T36" s="2" t="s">
        <v>203</v>
      </c>
      <c r="U36" s="2" t="s">
        <v>203</v>
      </c>
      <c r="V36" s="2" t="s">
        <v>203</v>
      </c>
      <c r="W36" s="2" t="s">
        <v>203</v>
      </c>
      <c r="X36" s="2" t="s">
        <v>203</v>
      </c>
      <c r="Y36" s="2" t="s">
        <v>203</v>
      </c>
      <c r="Z36" s="2" t="s">
        <v>203</v>
      </c>
      <c r="AA36" s="2" t="s">
        <v>203</v>
      </c>
      <c r="AB36" s="2" t="s">
        <v>203</v>
      </c>
      <c r="AC36" s="2" t="s">
        <v>203</v>
      </c>
      <c r="AD36" s="2" t="s">
        <v>203</v>
      </c>
      <c r="AE36" s="2" t="s">
        <v>203</v>
      </c>
      <c r="AF36" s="2" t="s">
        <v>203</v>
      </c>
      <c r="AG36" s="2" t="s">
        <v>203</v>
      </c>
      <c r="AH36" s="2" t="s">
        <v>203</v>
      </c>
      <c r="AI36" s="2" t="s">
        <v>203</v>
      </c>
      <c r="AJ36" s="2" t="s">
        <v>203</v>
      </c>
      <c r="AK36" s="2" t="s">
        <v>203</v>
      </c>
      <c r="AL36" s="2" t="s">
        <v>203</v>
      </c>
      <c r="AM36" s="2" t="s">
        <v>203</v>
      </c>
      <c r="AN36" s="2" t="s">
        <v>203</v>
      </c>
      <c r="AO36" s="2" t="s">
        <v>203</v>
      </c>
      <c r="AP36" s="2" t="s">
        <v>203</v>
      </c>
      <c r="AQ36" s="2" t="s">
        <v>203</v>
      </c>
      <c r="AR36" s="2" t="s">
        <v>203</v>
      </c>
      <c r="AS36" s="2" t="s">
        <v>203</v>
      </c>
      <c r="AT36" s="2" t="s">
        <v>203</v>
      </c>
      <c r="AU36" s="2" t="s">
        <v>203</v>
      </c>
      <c r="AV36" s="2" t="s">
        <v>203</v>
      </c>
      <c r="AW36" s="2" t="s">
        <v>203</v>
      </c>
      <c r="AX36" s="2" t="s">
        <v>203</v>
      </c>
      <c r="AY36" s="2" t="s">
        <v>203</v>
      </c>
      <c r="AZ36" s="2" t="s">
        <v>203</v>
      </c>
      <c r="BA36" s="2" t="s">
        <v>203</v>
      </c>
      <c r="BB36" s="2" t="s">
        <v>203</v>
      </c>
      <c r="BC36" s="2" t="s">
        <v>203</v>
      </c>
      <c r="BD36" s="2" t="s">
        <v>203</v>
      </c>
      <c r="BE36" s="2" t="s">
        <v>203</v>
      </c>
      <c r="BF36" s="2" t="s">
        <v>203</v>
      </c>
    </row>
    <row r="37" spans="2:58" x14ac:dyDescent="0.25">
      <c r="B37" s="40" t="s">
        <v>27</v>
      </c>
      <c r="C37" s="41"/>
      <c r="D37" s="41"/>
      <c r="E37" s="41"/>
      <c r="F37" s="41"/>
      <c r="G37" s="42"/>
      <c r="H37" s="2" t="s">
        <v>203</v>
      </c>
      <c r="I37" s="2" t="s">
        <v>203</v>
      </c>
      <c r="J37" s="2" t="s">
        <v>203</v>
      </c>
      <c r="K37" s="2" t="s">
        <v>203</v>
      </c>
      <c r="L37" s="2" t="s">
        <v>203</v>
      </c>
      <c r="M37" s="2" t="s">
        <v>203</v>
      </c>
      <c r="N37" s="2" t="s">
        <v>203</v>
      </c>
      <c r="O37" s="2" t="s">
        <v>203</v>
      </c>
      <c r="P37" s="2" t="s">
        <v>203</v>
      </c>
      <c r="Q37" s="2" t="s">
        <v>203</v>
      </c>
      <c r="R37" s="2" t="s">
        <v>203</v>
      </c>
      <c r="S37" s="2" t="s">
        <v>203</v>
      </c>
      <c r="T37" s="2" t="s">
        <v>203</v>
      </c>
      <c r="U37" s="2" t="s">
        <v>203</v>
      </c>
      <c r="V37" s="2" t="s">
        <v>203</v>
      </c>
      <c r="W37" s="2" t="s">
        <v>203</v>
      </c>
      <c r="X37" s="2" t="s">
        <v>203</v>
      </c>
      <c r="Y37" s="2" t="s">
        <v>203</v>
      </c>
      <c r="Z37" s="2" t="s">
        <v>203</v>
      </c>
      <c r="AA37" s="2" t="s">
        <v>203</v>
      </c>
      <c r="AB37" s="2" t="s">
        <v>203</v>
      </c>
      <c r="AC37" s="2" t="s">
        <v>203</v>
      </c>
      <c r="AD37" s="2" t="s">
        <v>203</v>
      </c>
      <c r="AE37" s="2" t="s">
        <v>203</v>
      </c>
      <c r="AF37" s="2" t="s">
        <v>203</v>
      </c>
      <c r="AG37" s="2" t="s">
        <v>203</v>
      </c>
      <c r="AH37" s="2" t="s">
        <v>203</v>
      </c>
      <c r="AI37" s="2" t="s">
        <v>203</v>
      </c>
      <c r="AJ37" s="2" t="s">
        <v>203</v>
      </c>
      <c r="AK37" s="2" t="s">
        <v>203</v>
      </c>
      <c r="AL37" s="2" t="s">
        <v>203</v>
      </c>
      <c r="AM37" s="2" t="s">
        <v>203</v>
      </c>
      <c r="AN37" s="2" t="s">
        <v>203</v>
      </c>
      <c r="AO37" s="2" t="s">
        <v>203</v>
      </c>
      <c r="AP37" s="2" t="s">
        <v>203</v>
      </c>
      <c r="AQ37" s="2" t="s">
        <v>203</v>
      </c>
      <c r="AR37" s="2" t="s">
        <v>203</v>
      </c>
      <c r="AS37" s="2" t="s">
        <v>203</v>
      </c>
      <c r="AT37" s="2" t="s">
        <v>203</v>
      </c>
      <c r="AU37" s="2" t="s">
        <v>203</v>
      </c>
      <c r="AV37" s="2" t="s">
        <v>203</v>
      </c>
      <c r="AW37" s="2" t="s">
        <v>203</v>
      </c>
      <c r="AX37" s="2" t="s">
        <v>203</v>
      </c>
      <c r="AY37" s="2" t="s">
        <v>203</v>
      </c>
      <c r="AZ37" s="2" t="s">
        <v>203</v>
      </c>
      <c r="BA37" s="2" t="s">
        <v>203</v>
      </c>
      <c r="BB37" s="2" t="s">
        <v>203</v>
      </c>
      <c r="BC37" s="2" t="s">
        <v>203</v>
      </c>
      <c r="BD37" s="2" t="s">
        <v>203</v>
      </c>
      <c r="BE37" s="2" t="s">
        <v>203</v>
      </c>
      <c r="BF37" s="2" t="s">
        <v>203</v>
      </c>
    </row>
    <row r="38" spans="2:58" x14ac:dyDescent="0.25">
      <c r="B38" s="40" t="s">
        <v>28</v>
      </c>
      <c r="C38" s="41"/>
      <c r="D38" s="41"/>
      <c r="E38" s="41"/>
      <c r="F38" s="41"/>
      <c r="G38" s="42"/>
      <c r="H38" s="2" t="s">
        <v>203</v>
      </c>
      <c r="I38" s="2" t="s">
        <v>203</v>
      </c>
      <c r="J38" s="2" t="s">
        <v>203</v>
      </c>
      <c r="K38" s="2" t="s">
        <v>203</v>
      </c>
      <c r="L38" s="2" t="s">
        <v>203</v>
      </c>
      <c r="M38" s="2" t="s">
        <v>203</v>
      </c>
      <c r="N38" s="2" t="s">
        <v>203</v>
      </c>
      <c r="O38" s="2" t="s">
        <v>203</v>
      </c>
      <c r="P38" s="2" t="s">
        <v>203</v>
      </c>
      <c r="Q38" s="2" t="s">
        <v>203</v>
      </c>
      <c r="R38" s="2" t="s">
        <v>203</v>
      </c>
      <c r="S38" s="2" t="s">
        <v>203</v>
      </c>
      <c r="T38" s="2" t="s">
        <v>203</v>
      </c>
      <c r="U38" s="2" t="s">
        <v>203</v>
      </c>
      <c r="V38" s="2" t="s">
        <v>203</v>
      </c>
      <c r="W38" s="2" t="s">
        <v>203</v>
      </c>
      <c r="X38" s="2" t="s">
        <v>203</v>
      </c>
      <c r="Y38" s="2" t="s">
        <v>203</v>
      </c>
      <c r="Z38" s="2" t="s">
        <v>203</v>
      </c>
      <c r="AA38" s="2" t="s">
        <v>203</v>
      </c>
      <c r="AB38" s="2" t="s">
        <v>203</v>
      </c>
      <c r="AC38" s="2" t="s">
        <v>203</v>
      </c>
      <c r="AD38" s="2" t="s">
        <v>203</v>
      </c>
      <c r="AE38" s="2" t="s">
        <v>203</v>
      </c>
      <c r="AF38" s="2" t="s">
        <v>203</v>
      </c>
      <c r="AG38" s="2" t="s">
        <v>203</v>
      </c>
      <c r="AH38" s="2" t="s">
        <v>203</v>
      </c>
      <c r="AI38" s="2" t="s">
        <v>203</v>
      </c>
      <c r="AJ38" s="2" t="s">
        <v>203</v>
      </c>
      <c r="AK38" s="2" t="s">
        <v>203</v>
      </c>
      <c r="AL38" s="2" t="s">
        <v>203</v>
      </c>
      <c r="AM38" s="2" t="s">
        <v>203</v>
      </c>
      <c r="AN38" s="2" t="s">
        <v>203</v>
      </c>
      <c r="AO38" s="2" t="s">
        <v>203</v>
      </c>
      <c r="AP38" s="2" t="s">
        <v>203</v>
      </c>
      <c r="AQ38" s="2" t="s">
        <v>203</v>
      </c>
      <c r="AR38" s="2" t="s">
        <v>203</v>
      </c>
      <c r="AS38" s="2" t="s">
        <v>203</v>
      </c>
      <c r="AT38" s="2" t="s">
        <v>203</v>
      </c>
      <c r="AU38" s="2" t="s">
        <v>203</v>
      </c>
      <c r="AV38" s="2" t="s">
        <v>203</v>
      </c>
      <c r="AW38" s="2" t="s">
        <v>203</v>
      </c>
      <c r="AX38" s="2" t="s">
        <v>203</v>
      </c>
      <c r="AY38" s="2" t="s">
        <v>203</v>
      </c>
      <c r="AZ38" s="2" t="s">
        <v>203</v>
      </c>
      <c r="BA38" s="2" t="s">
        <v>203</v>
      </c>
      <c r="BB38" s="2" t="s">
        <v>203</v>
      </c>
      <c r="BC38" s="2" t="s">
        <v>203</v>
      </c>
      <c r="BD38" s="2" t="s">
        <v>203</v>
      </c>
      <c r="BE38" s="2" t="s">
        <v>203</v>
      </c>
      <c r="BF38" s="2" t="s">
        <v>203</v>
      </c>
    </row>
    <row r="39" spans="2:58" x14ac:dyDescent="0.25">
      <c r="B39" s="40" t="s">
        <v>29</v>
      </c>
      <c r="C39" s="41"/>
      <c r="D39" s="41"/>
      <c r="E39" s="41"/>
      <c r="F39" s="41"/>
      <c r="G39" s="42"/>
      <c r="H39" s="2" t="s">
        <v>209</v>
      </c>
      <c r="I39" s="2" t="s">
        <v>209</v>
      </c>
      <c r="J39" s="2" t="s">
        <v>209</v>
      </c>
      <c r="K39" s="2" t="s">
        <v>209</v>
      </c>
      <c r="L39" s="2" t="s">
        <v>209</v>
      </c>
      <c r="M39" s="2" t="s">
        <v>209</v>
      </c>
      <c r="N39" s="2" t="s">
        <v>209</v>
      </c>
      <c r="O39" s="2" t="s">
        <v>209</v>
      </c>
      <c r="P39" s="2" t="s">
        <v>209</v>
      </c>
      <c r="Q39" s="2" t="s">
        <v>209</v>
      </c>
      <c r="R39" s="2" t="s">
        <v>209</v>
      </c>
      <c r="S39" s="2" t="s">
        <v>209</v>
      </c>
      <c r="T39" s="2" t="s">
        <v>209</v>
      </c>
      <c r="U39" s="2" t="s">
        <v>209</v>
      </c>
      <c r="V39" s="2" t="s">
        <v>209</v>
      </c>
      <c r="W39" s="2" t="s">
        <v>209</v>
      </c>
      <c r="X39" s="2" t="s">
        <v>209</v>
      </c>
      <c r="Y39" s="2" t="s">
        <v>209</v>
      </c>
      <c r="Z39" s="2" t="s">
        <v>209</v>
      </c>
      <c r="AA39" s="2" t="s">
        <v>209</v>
      </c>
      <c r="AB39" s="2" t="s">
        <v>209</v>
      </c>
      <c r="AC39" s="2" t="s">
        <v>209</v>
      </c>
      <c r="AD39" s="2" t="s">
        <v>209</v>
      </c>
      <c r="AE39" s="2" t="s">
        <v>209</v>
      </c>
      <c r="AF39" s="2" t="s">
        <v>209</v>
      </c>
      <c r="AG39" s="2" t="s">
        <v>209</v>
      </c>
      <c r="AH39" s="2" t="s">
        <v>209</v>
      </c>
      <c r="AI39" s="2" t="s">
        <v>209</v>
      </c>
      <c r="AJ39" s="2" t="s">
        <v>209</v>
      </c>
      <c r="AK39" s="2" t="s">
        <v>209</v>
      </c>
      <c r="AL39" s="2" t="s">
        <v>209</v>
      </c>
      <c r="AM39" s="2" t="s">
        <v>209</v>
      </c>
      <c r="AN39" s="2" t="s">
        <v>209</v>
      </c>
      <c r="AO39" s="2" t="s">
        <v>209</v>
      </c>
      <c r="AP39" s="2" t="s">
        <v>209</v>
      </c>
      <c r="AQ39" s="2" t="s">
        <v>209</v>
      </c>
      <c r="AR39" s="2" t="s">
        <v>209</v>
      </c>
      <c r="AS39" s="2" t="s">
        <v>209</v>
      </c>
      <c r="AT39" s="2" t="s">
        <v>209</v>
      </c>
      <c r="AU39" s="2" t="s">
        <v>209</v>
      </c>
      <c r="AV39" s="2" t="s">
        <v>209</v>
      </c>
      <c r="AW39" s="2" t="s">
        <v>209</v>
      </c>
      <c r="AX39" s="2" t="s">
        <v>209</v>
      </c>
      <c r="AY39" s="2" t="s">
        <v>209</v>
      </c>
      <c r="AZ39" s="2" t="s">
        <v>209</v>
      </c>
      <c r="BA39" s="2" t="s">
        <v>209</v>
      </c>
      <c r="BB39" s="2" t="s">
        <v>209</v>
      </c>
      <c r="BC39" s="2" t="s">
        <v>209</v>
      </c>
      <c r="BD39" s="2" t="s">
        <v>209</v>
      </c>
      <c r="BE39" s="2" t="s">
        <v>209</v>
      </c>
      <c r="BF39" s="2" t="s">
        <v>209</v>
      </c>
    </row>
    <row r="40" spans="2:58" x14ac:dyDescent="0.25">
      <c r="B40" s="40" t="s">
        <v>30</v>
      </c>
      <c r="C40" s="41"/>
      <c r="D40" s="41"/>
      <c r="E40" s="41"/>
      <c r="F40" s="41"/>
      <c r="G40" s="42"/>
      <c r="H40" s="2" t="s">
        <v>203</v>
      </c>
      <c r="I40" s="2" t="s">
        <v>203</v>
      </c>
      <c r="J40" s="2" t="s">
        <v>203</v>
      </c>
      <c r="K40" s="2" t="s">
        <v>203</v>
      </c>
      <c r="L40" s="2" t="s">
        <v>203</v>
      </c>
      <c r="M40" s="2" t="s">
        <v>203</v>
      </c>
      <c r="N40" s="2" t="s">
        <v>203</v>
      </c>
      <c r="O40" s="2" t="s">
        <v>203</v>
      </c>
      <c r="P40" s="2" t="s">
        <v>203</v>
      </c>
      <c r="Q40" s="2" t="s">
        <v>203</v>
      </c>
      <c r="R40" s="2" t="s">
        <v>203</v>
      </c>
      <c r="S40" s="2" t="s">
        <v>203</v>
      </c>
      <c r="T40" s="2" t="s">
        <v>203</v>
      </c>
      <c r="U40" s="2" t="s">
        <v>203</v>
      </c>
      <c r="V40" s="2" t="s">
        <v>203</v>
      </c>
      <c r="W40" s="2" t="s">
        <v>203</v>
      </c>
      <c r="X40" s="2" t="s">
        <v>203</v>
      </c>
      <c r="Y40" s="2" t="s">
        <v>203</v>
      </c>
      <c r="Z40" s="2" t="s">
        <v>203</v>
      </c>
      <c r="AA40" s="2" t="s">
        <v>203</v>
      </c>
      <c r="AB40" s="2" t="s">
        <v>203</v>
      </c>
      <c r="AC40" s="2" t="s">
        <v>203</v>
      </c>
      <c r="AD40" s="2" t="s">
        <v>203</v>
      </c>
      <c r="AE40" s="2" t="s">
        <v>203</v>
      </c>
      <c r="AF40" s="2" t="s">
        <v>203</v>
      </c>
      <c r="AG40" s="2" t="s">
        <v>203</v>
      </c>
      <c r="AH40" s="2" t="s">
        <v>203</v>
      </c>
      <c r="AI40" s="2" t="s">
        <v>203</v>
      </c>
      <c r="AJ40" s="2" t="s">
        <v>203</v>
      </c>
      <c r="AK40" s="2" t="s">
        <v>203</v>
      </c>
      <c r="AL40" s="2" t="s">
        <v>203</v>
      </c>
      <c r="AM40" s="2" t="s">
        <v>203</v>
      </c>
      <c r="AN40" s="2" t="s">
        <v>203</v>
      </c>
      <c r="AO40" s="2" t="s">
        <v>203</v>
      </c>
      <c r="AP40" s="2" t="s">
        <v>203</v>
      </c>
      <c r="AQ40" s="2" t="s">
        <v>203</v>
      </c>
      <c r="AR40" s="2" t="s">
        <v>203</v>
      </c>
      <c r="AS40" s="2" t="s">
        <v>203</v>
      </c>
      <c r="AT40" s="2" t="s">
        <v>203</v>
      </c>
      <c r="AU40" s="2" t="s">
        <v>203</v>
      </c>
      <c r="AV40" s="2" t="s">
        <v>203</v>
      </c>
      <c r="AW40" s="2" t="s">
        <v>203</v>
      </c>
      <c r="AX40" s="2" t="s">
        <v>203</v>
      </c>
      <c r="AY40" s="2" t="s">
        <v>203</v>
      </c>
      <c r="AZ40" s="2" t="s">
        <v>203</v>
      </c>
      <c r="BA40" s="2" t="s">
        <v>203</v>
      </c>
      <c r="BB40" s="2" t="s">
        <v>203</v>
      </c>
      <c r="BC40" s="2" t="s">
        <v>203</v>
      </c>
      <c r="BD40" s="2" t="s">
        <v>203</v>
      </c>
      <c r="BE40" s="2" t="s">
        <v>203</v>
      </c>
      <c r="BF40" s="2" t="s">
        <v>203</v>
      </c>
    </row>
    <row r="41" spans="2:58" x14ac:dyDescent="0.25">
      <c r="B41" s="40" t="s">
        <v>31</v>
      </c>
      <c r="C41" s="41"/>
      <c r="D41" s="41"/>
      <c r="E41" s="41"/>
      <c r="F41" s="41"/>
      <c r="G41" s="42"/>
      <c r="H41" s="2" t="s">
        <v>203</v>
      </c>
      <c r="I41" s="2" t="s">
        <v>203</v>
      </c>
      <c r="J41" s="2" t="s">
        <v>203</v>
      </c>
      <c r="K41" s="2" t="s">
        <v>203</v>
      </c>
      <c r="L41" s="2" t="s">
        <v>203</v>
      </c>
      <c r="M41" s="2" t="s">
        <v>203</v>
      </c>
      <c r="N41" s="2" t="s">
        <v>203</v>
      </c>
      <c r="O41" s="2" t="s">
        <v>203</v>
      </c>
      <c r="P41" s="2" t="s">
        <v>203</v>
      </c>
      <c r="Q41" s="2" t="s">
        <v>203</v>
      </c>
      <c r="R41" s="2" t="s">
        <v>203</v>
      </c>
      <c r="S41" s="2" t="s">
        <v>203</v>
      </c>
      <c r="T41" s="2" t="s">
        <v>203</v>
      </c>
      <c r="U41" s="2" t="s">
        <v>203</v>
      </c>
      <c r="V41" s="2" t="s">
        <v>203</v>
      </c>
      <c r="W41" s="2" t="s">
        <v>203</v>
      </c>
      <c r="X41" s="2" t="s">
        <v>203</v>
      </c>
      <c r="Y41" s="2" t="s">
        <v>203</v>
      </c>
      <c r="Z41" s="2" t="s">
        <v>203</v>
      </c>
      <c r="AA41" s="2" t="s">
        <v>203</v>
      </c>
      <c r="AB41" s="2" t="s">
        <v>203</v>
      </c>
      <c r="AC41" s="2" t="s">
        <v>203</v>
      </c>
      <c r="AD41" s="2" t="s">
        <v>203</v>
      </c>
      <c r="AE41" s="2" t="s">
        <v>203</v>
      </c>
      <c r="AF41" s="2" t="s">
        <v>203</v>
      </c>
      <c r="AG41" s="2" t="s">
        <v>203</v>
      </c>
      <c r="AH41" s="2" t="s">
        <v>203</v>
      </c>
      <c r="AI41" s="2" t="s">
        <v>203</v>
      </c>
      <c r="AJ41" s="2" t="s">
        <v>203</v>
      </c>
      <c r="AK41" s="2" t="s">
        <v>203</v>
      </c>
      <c r="AL41" s="2" t="s">
        <v>203</v>
      </c>
      <c r="AM41" s="2" t="s">
        <v>203</v>
      </c>
      <c r="AN41" s="2" t="s">
        <v>203</v>
      </c>
      <c r="AO41" s="2" t="s">
        <v>203</v>
      </c>
      <c r="AP41" s="2" t="s">
        <v>203</v>
      </c>
      <c r="AQ41" s="2" t="s">
        <v>203</v>
      </c>
      <c r="AR41" s="2" t="s">
        <v>203</v>
      </c>
      <c r="AS41" s="2" t="s">
        <v>203</v>
      </c>
      <c r="AT41" s="2" t="s">
        <v>203</v>
      </c>
      <c r="AU41" s="2" t="s">
        <v>203</v>
      </c>
      <c r="AV41" s="2" t="s">
        <v>203</v>
      </c>
      <c r="AW41" s="2" t="s">
        <v>203</v>
      </c>
      <c r="AX41" s="2" t="s">
        <v>203</v>
      </c>
      <c r="AY41" s="2" t="s">
        <v>203</v>
      </c>
      <c r="AZ41" s="2" t="s">
        <v>203</v>
      </c>
      <c r="BA41" s="2" t="s">
        <v>203</v>
      </c>
      <c r="BB41" s="2" t="s">
        <v>203</v>
      </c>
      <c r="BC41" s="2" t="s">
        <v>203</v>
      </c>
      <c r="BD41" s="2" t="s">
        <v>203</v>
      </c>
      <c r="BE41" s="2" t="s">
        <v>203</v>
      </c>
      <c r="BF41" s="2" t="s">
        <v>203</v>
      </c>
    </row>
    <row r="42" spans="2:58" x14ac:dyDescent="0.25">
      <c r="B42" s="40" t="s">
        <v>32</v>
      </c>
      <c r="C42" s="41"/>
      <c r="D42" s="41"/>
      <c r="E42" s="41"/>
      <c r="F42" s="41"/>
      <c r="G42" s="42"/>
      <c r="H42" s="2" t="s">
        <v>203</v>
      </c>
      <c r="I42" s="2" t="s">
        <v>203</v>
      </c>
      <c r="J42" s="2" t="s">
        <v>203</v>
      </c>
      <c r="K42" s="2" t="s">
        <v>203</v>
      </c>
      <c r="L42" s="2" t="s">
        <v>203</v>
      </c>
      <c r="M42" s="2" t="s">
        <v>203</v>
      </c>
      <c r="N42" s="2" t="s">
        <v>203</v>
      </c>
      <c r="O42" s="2" t="s">
        <v>203</v>
      </c>
      <c r="P42" s="2" t="s">
        <v>203</v>
      </c>
      <c r="Q42" s="2" t="s">
        <v>203</v>
      </c>
      <c r="R42" s="2" t="s">
        <v>203</v>
      </c>
      <c r="S42" s="2" t="s">
        <v>203</v>
      </c>
      <c r="T42" s="2" t="s">
        <v>203</v>
      </c>
      <c r="U42" s="2" t="s">
        <v>203</v>
      </c>
      <c r="V42" s="2" t="s">
        <v>203</v>
      </c>
      <c r="W42" s="2" t="s">
        <v>203</v>
      </c>
      <c r="X42" s="2" t="s">
        <v>203</v>
      </c>
      <c r="Y42" s="2" t="s">
        <v>203</v>
      </c>
      <c r="Z42" s="2" t="s">
        <v>203</v>
      </c>
      <c r="AA42" s="2" t="s">
        <v>203</v>
      </c>
      <c r="AB42" s="2" t="s">
        <v>203</v>
      </c>
      <c r="AC42" s="2" t="s">
        <v>203</v>
      </c>
      <c r="AD42" s="2" t="s">
        <v>203</v>
      </c>
      <c r="AE42" s="2" t="s">
        <v>203</v>
      </c>
      <c r="AF42" s="2" t="s">
        <v>203</v>
      </c>
      <c r="AG42" s="2" t="s">
        <v>203</v>
      </c>
      <c r="AH42" s="2" t="s">
        <v>203</v>
      </c>
      <c r="AI42" s="2" t="s">
        <v>203</v>
      </c>
      <c r="AJ42" s="2" t="s">
        <v>203</v>
      </c>
      <c r="AK42" s="2" t="s">
        <v>203</v>
      </c>
      <c r="AL42" s="2" t="s">
        <v>203</v>
      </c>
      <c r="AM42" s="2" t="s">
        <v>203</v>
      </c>
      <c r="AN42" s="2" t="s">
        <v>203</v>
      </c>
      <c r="AO42" s="2" t="s">
        <v>203</v>
      </c>
      <c r="AP42" s="2" t="s">
        <v>203</v>
      </c>
      <c r="AQ42" s="2" t="s">
        <v>203</v>
      </c>
      <c r="AR42" s="2" t="s">
        <v>203</v>
      </c>
      <c r="AS42" s="2" t="s">
        <v>203</v>
      </c>
      <c r="AT42" s="2" t="s">
        <v>203</v>
      </c>
      <c r="AU42" s="2" t="s">
        <v>203</v>
      </c>
      <c r="AV42" s="2" t="s">
        <v>203</v>
      </c>
      <c r="AW42" s="2" t="s">
        <v>203</v>
      </c>
      <c r="AX42" s="2" t="s">
        <v>203</v>
      </c>
      <c r="AY42" s="2" t="s">
        <v>203</v>
      </c>
      <c r="AZ42" s="2" t="s">
        <v>203</v>
      </c>
      <c r="BA42" s="2" t="s">
        <v>203</v>
      </c>
      <c r="BB42" s="2" t="s">
        <v>203</v>
      </c>
      <c r="BC42" s="2" t="s">
        <v>203</v>
      </c>
      <c r="BD42" s="2" t="s">
        <v>203</v>
      </c>
      <c r="BE42" s="2" t="s">
        <v>203</v>
      </c>
      <c r="BF42" s="2" t="s">
        <v>203</v>
      </c>
    </row>
    <row r="43" spans="2:58" x14ac:dyDescent="0.25">
      <c r="B43" s="40" t="s">
        <v>33</v>
      </c>
      <c r="C43" s="41"/>
      <c r="D43" s="41"/>
      <c r="E43" s="41"/>
      <c r="F43" s="41"/>
      <c r="G43" s="42"/>
      <c r="H43" s="2" t="s">
        <v>203</v>
      </c>
      <c r="I43" s="2" t="s">
        <v>203</v>
      </c>
      <c r="J43" s="2" t="s">
        <v>203</v>
      </c>
      <c r="K43" s="2" t="s">
        <v>203</v>
      </c>
      <c r="L43" s="2" t="s">
        <v>203</v>
      </c>
      <c r="M43" s="2" t="s">
        <v>203</v>
      </c>
      <c r="N43" s="2" t="s">
        <v>203</v>
      </c>
      <c r="O43" s="2" t="s">
        <v>203</v>
      </c>
      <c r="P43" s="2" t="s">
        <v>203</v>
      </c>
      <c r="Q43" s="2" t="s">
        <v>203</v>
      </c>
      <c r="R43" s="2" t="s">
        <v>203</v>
      </c>
      <c r="S43" s="2" t="s">
        <v>203</v>
      </c>
      <c r="T43" s="2" t="s">
        <v>203</v>
      </c>
      <c r="U43" s="2" t="s">
        <v>203</v>
      </c>
      <c r="V43" s="2" t="s">
        <v>203</v>
      </c>
      <c r="W43" s="2" t="s">
        <v>203</v>
      </c>
      <c r="X43" s="2" t="s">
        <v>203</v>
      </c>
      <c r="Y43" s="2" t="s">
        <v>203</v>
      </c>
      <c r="Z43" s="2" t="s">
        <v>203</v>
      </c>
      <c r="AA43" s="2" t="s">
        <v>203</v>
      </c>
      <c r="AB43" s="2" t="s">
        <v>203</v>
      </c>
      <c r="AC43" s="2" t="s">
        <v>203</v>
      </c>
      <c r="AD43" s="2" t="s">
        <v>203</v>
      </c>
      <c r="AE43" s="2" t="s">
        <v>203</v>
      </c>
      <c r="AF43" s="2" t="s">
        <v>203</v>
      </c>
      <c r="AG43" s="2" t="s">
        <v>203</v>
      </c>
      <c r="AH43" s="2" t="s">
        <v>203</v>
      </c>
      <c r="AI43" s="2" t="s">
        <v>203</v>
      </c>
      <c r="AJ43" s="2" t="s">
        <v>203</v>
      </c>
      <c r="AK43" s="2" t="s">
        <v>203</v>
      </c>
      <c r="AL43" s="2" t="s">
        <v>203</v>
      </c>
      <c r="AM43" s="2" t="s">
        <v>203</v>
      </c>
      <c r="AN43" s="2" t="s">
        <v>203</v>
      </c>
      <c r="AO43" s="2" t="s">
        <v>203</v>
      </c>
      <c r="AP43" s="2" t="s">
        <v>203</v>
      </c>
      <c r="AQ43" s="2" t="s">
        <v>203</v>
      </c>
      <c r="AR43" s="2" t="s">
        <v>203</v>
      </c>
      <c r="AS43" s="2" t="s">
        <v>203</v>
      </c>
      <c r="AT43" s="2" t="s">
        <v>203</v>
      </c>
      <c r="AU43" s="2" t="s">
        <v>203</v>
      </c>
      <c r="AV43" s="2" t="s">
        <v>203</v>
      </c>
      <c r="AW43" s="2" t="s">
        <v>203</v>
      </c>
      <c r="AX43" s="2" t="s">
        <v>203</v>
      </c>
      <c r="AY43" s="2" t="s">
        <v>203</v>
      </c>
      <c r="AZ43" s="2" t="s">
        <v>203</v>
      </c>
      <c r="BA43" s="2" t="s">
        <v>203</v>
      </c>
      <c r="BB43" s="2" t="s">
        <v>203</v>
      </c>
      <c r="BC43" s="2" t="s">
        <v>203</v>
      </c>
      <c r="BD43" s="2" t="s">
        <v>203</v>
      </c>
      <c r="BE43" s="2" t="s">
        <v>203</v>
      </c>
      <c r="BF43" s="2" t="s">
        <v>203</v>
      </c>
    </row>
    <row r="44" spans="2:58" ht="75" x14ac:dyDescent="0.25">
      <c r="B44" s="40" t="s">
        <v>34</v>
      </c>
      <c r="C44" s="41"/>
      <c r="D44" s="41"/>
      <c r="E44" s="41"/>
      <c r="F44" s="41"/>
      <c r="G44" s="42"/>
      <c r="H44" s="7" t="s">
        <v>216</v>
      </c>
      <c r="I44" s="7" t="s">
        <v>216</v>
      </c>
      <c r="J44" s="7" t="s">
        <v>216</v>
      </c>
      <c r="K44" s="7" t="s">
        <v>216</v>
      </c>
      <c r="L44" s="7" t="s">
        <v>216</v>
      </c>
      <c r="M44" s="7" t="s">
        <v>216</v>
      </c>
      <c r="N44" s="7" t="s">
        <v>216</v>
      </c>
      <c r="O44" s="7" t="s">
        <v>216</v>
      </c>
      <c r="P44" s="7" t="s">
        <v>216</v>
      </c>
      <c r="Q44" s="7" t="s">
        <v>216</v>
      </c>
      <c r="R44" s="7" t="s">
        <v>216</v>
      </c>
      <c r="S44" s="7" t="s">
        <v>216</v>
      </c>
      <c r="T44" s="7" t="s">
        <v>216</v>
      </c>
      <c r="U44" s="7" t="s">
        <v>216</v>
      </c>
      <c r="V44" s="7" t="s">
        <v>216</v>
      </c>
      <c r="W44" s="7" t="s">
        <v>216</v>
      </c>
      <c r="X44" s="7" t="s">
        <v>216</v>
      </c>
      <c r="Y44" s="7" t="s">
        <v>216</v>
      </c>
      <c r="Z44" s="7" t="s">
        <v>216</v>
      </c>
      <c r="AA44" s="7" t="s">
        <v>216</v>
      </c>
      <c r="AB44" s="7" t="s">
        <v>216</v>
      </c>
      <c r="AC44" s="7" t="s">
        <v>216</v>
      </c>
      <c r="AD44" s="7" t="s">
        <v>216</v>
      </c>
      <c r="AE44" s="7" t="s">
        <v>216</v>
      </c>
      <c r="AF44" s="7" t="s">
        <v>216</v>
      </c>
      <c r="AG44" s="7" t="s">
        <v>216</v>
      </c>
      <c r="AH44" s="7" t="s">
        <v>216</v>
      </c>
      <c r="AI44" s="7" t="s">
        <v>216</v>
      </c>
      <c r="AJ44" s="7" t="s">
        <v>216</v>
      </c>
      <c r="AK44" s="7" t="s">
        <v>216</v>
      </c>
      <c r="AL44" s="7" t="s">
        <v>216</v>
      </c>
      <c r="AM44" s="7" t="s">
        <v>216</v>
      </c>
      <c r="AN44" s="7" t="s">
        <v>216</v>
      </c>
      <c r="AO44" s="7" t="s">
        <v>216</v>
      </c>
      <c r="AP44" s="7" t="s">
        <v>216</v>
      </c>
      <c r="AQ44" s="7" t="s">
        <v>216</v>
      </c>
      <c r="AR44" s="7" t="s">
        <v>216</v>
      </c>
      <c r="AS44" s="7" t="s">
        <v>216</v>
      </c>
      <c r="AT44" s="7" t="s">
        <v>216</v>
      </c>
      <c r="AU44" s="7" t="s">
        <v>216</v>
      </c>
      <c r="AV44" s="7" t="s">
        <v>216</v>
      </c>
      <c r="AW44" s="7" t="s">
        <v>216</v>
      </c>
      <c r="AX44" s="7" t="s">
        <v>216</v>
      </c>
      <c r="AY44" s="7" t="s">
        <v>216</v>
      </c>
      <c r="AZ44" s="7" t="s">
        <v>216</v>
      </c>
      <c r="BA44" s="7" t="s">
        <v>216</v>
      </c>
      <c r="BB44" s="7" t="s">
        <v>216</v>
      </c>
      <c r="BC44" s="7" t="s">
        <v>216</v>
      </c>
      <c r="BD44" s="7" t="s">
        <v>216</v>
      </c>
      <c r="BE44" s="7" t="s">
        <v>216</v>
      </c>
      <c r="BF44" s="7" t="s">
        <v>216</v>
      </c>
    </row>
    <row r="45" spans="2:58" ht="33.75" customHeight="1" x14ac:dyDescent="0.25">
      <c r="B45" s="40" t="s">
        <v>35</v>
      </c>
      <c r="C45" s="41"/>
      <c r="D45" s="41"/>
      <c r="E45" s="41"/>
      <c r="F45" s="41"/>
      <c r="G45" s="42"/>
      <c r="H45" s="2" t="s">
        <v>209</v>
      </c>
      <c r="I45" s="2" t="s">
        <v>209</v>
      </c>
      <c r="J45" s="2" t="s">
        <v>209</v>
      </c>
      <c r="K45" s="2" t="s">
        <v>209</v>
      </c>
      <c r="L45" s="2" t="s">
        <v>209</v>
      </c>
      <c r="M45" s="2" t="s">
        <v>209</v>
      </c>
      <c r="N45" s="2" t="s">
        <v>209</v>
      </c>
      <c r="O45" s="2" t="s">
        <v>209</v>
      </c>
      <c r="P45" s="2" t="s">
        <v>209</v>
      </c>
      <c r="Q45" s="2" t="s">
        <v>209</v>
      </c>
      <c r="R45" s="2" t="s">
        <v>209</v>
      </c>
      <c r="S45" s="2" t="s">
        <v>209</v>
      </c>
      <c r="T45" s="2" t="s">
        <v>209</v>
      </c>
      <c r="U45" s="2" t="s">
        <v>209</v>
      </c>
      <c r="V45" s="2" t="s">
        <v>209</v>
      </c>
      <c r="W45" s="2" t="s">
        <v>209</v>
      </c>
      <c r="X45" s="2" t="s">
        <v>209</v>
      </c>
      <c r="Y45" s="2" t="s">
        <v>209</v>
      </c>
      <c r="Z45" s="2" t="s">
        <v>209</v>
      </c>
      <c r="AA45" s="2" t="s">
        <v>209</v>
      </c>
      <c r="AB45" s="2" t="s">
        <v>209</v>
      </c>
      <c r="AC45" s="2" t="s">
        <v>209</v>
      </c>
      <c r="AD45" s="2" t="s">
        <v>209</v>
      </c>
      <c r="AE45" s="2" t="s">
        <v>209</v>
      </c>
      <c r="AF45" s="2" t="s">
        <v>209</v>
      </c>
      <c r="AG45" s="2" t="s">
        <v>209</v>
      </c>
      <c r="AH45" s="2" t="s">
        <v>209</v>
      </c>
      <c r="AI45" s="2" t="s">
        <v>209</v>
      </c>
      <c r="AJ45" s="2" t="s">
        <v>209</v>
      </c>
      <c r="AK45" s="2" t="s">
        <v>209</v>
      </c>
      <c r="AL45" s="2" t="s">
        <v>209</v>
      </c>
      <c r="AM45" s="2" t="s">
        <v>209</v>
      </c>
      <c r="AN45" s="2" t="s">
        <v>209</v>
      </c>
      <c r="AO45" s="2" t="s">
        <v>209</v>
      </c>
      <c r="AP45" s="2" t="s">
        <v>209</v>
      </c>
      <c r="AQ45" s="2" t="s">
        <v>209</v>
      </c>
      <c r="AR45" s="2" t="s">
        <v>209</v>
      </c>
      <c r="AS45" s="2" t="s">
        <v>209</v>
      </c>
      <c r="AT45" s="2" t="s">
        <v>209</v>
      </c>
      <c r="AU45" s="2" t="s">
        <v>209</v>
      </c>
      <c r="AV45" s="2" t="s">
        <v>209</v>
      </c>
      <c r="AW45" s="2" t="s">
        <v>209</v>
      </c>
      <c r="AX45" s="2" t="s">
        <v>209</v>
      </c>
      <c r="AY45" s="2" t="s">
        <v>209</v>
      </c>
      <c r="AZ45" s="2" t="s">
        <v>209</v>
      </c>
      <c r="BA45" s="2" t="s">
        <v>209</v>
      </c>
      <c r="BB45" s="2" t="s">
        <v>209</v>
      </c>
      <c r="BC45" s="2" t="s">
        <v>209</v>
      </c>
      <c r="BD45" s="2" t="s">
        <v>209</v>
      </c>
      <c r="BE45" s="2" t="s">
        <v>209</v>
      </c>
      <c r="BF45" s="2" t="s">
        <v>209</v>
      </c>
    </row>
    <row r="46" spans="2:58" x14ac:dyDescent="0.25">
      <c r="B46" s="40" t="s">
        <v>36</v>
      </c>
      <c r="C46" s="41"/>
      <c r="D46" s="41"/>
      <c r="E46" s="41"/>
      <c r="F46" s="41"/>
      <c r="G46" s="42"/>
      <c r="H46" s="2" t="s">
        <v>203</v>
      </c>
      <c r="I46" s="2" t="s">
        <v>203</v>
      </c>
      <c r="J46" s="2" t="s">
        <v>203</v>
      </c>
      <c r="K46" s="2" t="s">
        <v>203</v>
      </c>
      <c r="L46" s="2" t="s">
        <v>203</v>
      </c>
      <c r="M46" s="2" t="s">
        <v>203</v>
      </c>
      <c r="N46" s="2" t="s">
        <v>203</v>
      </c>
      <c r="O46" s="2" t="s">
        <v>203</v>
      </c>
      <c r="P46" s="2" t="s">
        <v>203</v>
      </c>
      <c r="Q46" s="2" t="s">
        <v>203</v>
      </c>
      <c r="R46" s="2" t="s">
        <v>203</v>
      </c>
      <c r="S46" s="2" t="s">
        <v>203</v>
      </c>
      <c r="T46" s="2" t="s">
        <v>203</v>
      </c>
      <c r="U46" s="2" t="s">
        <v>203</v>
      </c>
      <c r="V46" s="2" t="s">
        <v>203</v>
      </c>
      <c r="W46" s="2" t="s">
        <v>203</v>
      </c>
      <c r="X46" s="2" t="s">
        <v>203</v>
      </c>
      <c r="Y46" s="2" t="s">
        <v>203</v>
      </c>
      <c r="Z46" s="2" t="s">
        <v>203</v>
      </c>
      <c r="AA46" s="2" t="s">
        <v>203</v>
      </c>
      <c r="AB46" s="2" t="s">
        <v>203</v>
      </c>
      <c r="AC46" s="2" t="s">
        <v>203</v>
      </c>
      <c r="AD46" s="2" t="s">
        <v>203</v>
      </c>
      <c r="AE46" s="2" t="s">
        <v>203</v>
      </c>
      <c r="AF46" s="2" t="s">
        <v>203</v>
      </c>
      <c r="AG46" s="2" t="s">
        <v>203</v>
      </c>
      <c r="AH46" s="2" t="s">
        <v>203</v>
      </c>
      <c r="AI46" s="2" t="s">
        <v>203</v>
      </c>
      <c r="AJ46" s="2" t="s">
        <v>203</v>
      </c>
      <c r="AK46" s="2" t="s">
        <v>203</v>
      </c>
      <c r="AL46" s="2" t="s">
        <v>203</v>
      </c>
      <c r="AM46" s="2" t="s">
        <v>203</v>
      </c>
      <c r="AN46" s="2" t="s">
        <v>203</v>
      </c>
      <c r="AO46" s="2" t="s">
        <v>203</v>
      </c>
      <c r="AP46" s="2" t="s">
        <v>203</v>
      </c>
      <c r="AQ46" s="2" t="s">
        <v>203</v>
      </c>
      <c r="AR46" s="2" t="s">
        <v>203</v>
      </c>
      <c r="AS46" s="2" t="s">
        <v>203</v>
      </c>
      <c r="AT46" s="2" t="s">
        <v>203</v>
      </c>
      <c r="AU46" s="2" t="s">
        <v>203</v>
      </c>
      <c r="AV46" s="2" t="s">
        <v>203</v>
      </c>
      <c r="AW46" s="2" t="s">
        <v>203</v>
      </c>
      <c r="AX46" s="2" t="s">
        <v>203</v>
      </c>
      <c r="AY46" s="2" t="s">
        <v>203</v>
      </c>
      <c r="AZ46" s="2" t="s">
        <v>203</v>
      </c>
      <c r="BA46" s="2" t="s">
        <v>203</v>
      </c>
      <c r="BB46" s="2" t="s">
        <v>203</v>
      </c>
      <c r="BC46" s="2" t="s">
        <v>203</v>
      </c>
      <c r="BD46" s="2" t="s">
        <v>203</v>
      </c>
      <c r="BE46" s="2" t="s">
        <v>203</v>
      </c>
      <c r="BF46" s="2" t="s">
        <v>203</v>
      </c>
    </row>
  </sheetData>
  <mergeCells count="37">
    <mergeCell ref="B45:G45"/>
    <mergeCell ref="B46:G46"/>
    <mergeCell ref="B39:G39"/>
    <mergeCell ref="B40:G40"/>
    <mergeCell ref="B41:G41"/>
    <mergeCell ref="B42:G42"/>
    <mergeCell ref="B43:G43"/>
    <mergeCell ref="B44:G44"/>
    <mergeCell ref="B38:G38"/>
    <mergeCell ref="B27:G27"/>
    <mergeCell ref="B28:G28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B26:G26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13:G13"/>
    <mergeCell ref="B9:G9"/>
    <mergeCell ref="B10:G10"/>
    <mergeCell ref="B11:G11"/>
    <mergeCell ref="B12:G1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O99"/>
  <sheetViews>
    <sheetView showGridLines="0" tabSelected="1" topLeftCell="A65" workbookViewId="0">
      <selection activeCell="H63" sqref="H63"/>
    </sheetView>
  </sheetViews>
  <sheetFormatPr defaultRowHeight="15" x14ac:dyDescent="0.25"/>
  <cols>
    <col min="2" max="6" width="12.7109375" customWidth="1"/>
    <col min="7" max="7" width="15.7109375" customWidth="1"/>
    <col min="8" max="8" width="13.140625" bestFit="1" customWidth="1"/>
    <col min="9" max="9" width="13.85546875" bestFit="1" customWidth="1"/>
  </cols>
  <sheetData>
    <row r="7" spans="2:15" ht="18.75" x14ac:dyDescent="0.25">
      <c r="B7" s="43" t="s">
        <v>38</v>
      </c>
      <c r="C7" s="43"/>
      <c r="D7" s="43"/>
      <c r="E7" s="43"/>
      <c r="F7" s="43"/>
      <c r="G7" s="43"/>
      <c r="H7" s="43"/>
      <c r="J7" s="44"/>
      <c r="K7" s="44"/>
      <c r="L7" s="44"/>
      <c r="M7" s="44"/>
      <c r="N7" s="44"/>
      <c r="O7" s="44"/>
    </row>
    <row r="8" spans="2:15" ht="5.25" customHeight="1" x14ac:dyDescent="0.25"/>
    <row r="9" spans="2:15" ht="45" x14ac:dyDescent="0.25">
      <c r="C9" s="31"/>
      <c r="D9" s="31"/>
      <c r="E9" s="31"/>
      <c r="F9" s="31"/>
      <c r="G9" s="31"/>
      <c r="H9" s="32" t="s">
        <v>39</v>
      </c>
      <c r="I9" s="8" t="s">
        <v>40</v>
      </c>
    </row>
    <row r="10" spans="2:15" x14ac:dyDescent="0.25">
      <c r="B10" s="45" t="s">
        <v>41</v>
      </c>
      <c r="C10" s="45"/>
      <c r="D10" s="45"/>
      <c r="E10" s="45"/>
      <c r="F10" s="45"/>
      <c r="G10" s="45"/>
      <c r="H10" s="45"/>
      <c r="I10" s="45"/>
    </row>
    <row r="11" spans="2:15" ht="15" customHeight="1" x14ac:dyDescent="0.25">
      <c r="B11" s="2">
        <v>1</v>
      </c>
      <c r="C11" s="46" t="s">
        <v>42</v>
      </c>
      <c r="D11" s="47"/>
      <c r="E11" s="47"/>
      <c r="F11" s="47"/>
      <c r="G11" s="48"/>
      <c r="H11" s="9">
        <v>754470.22540999996</v>
      </c>
      <c r="I11" s="33" t="s">
        <v>217</v>
      </c>
    </row>
    <row r="12" spans="2:15" ht="15" customHeight="1" x14ac:dyDescent="0.25">
      <c r="B12" s="2">
        <v>2</v>
      </c>
      <c r="C12" s="46" t="s">
        <v>43</v>
      </c>
      <c r="D12" s="47"/>
      <c r="E12" s="47"/>
      <c r="F12" s="47"/>
      <c r="G12" s="48"/>
      <c r="H12" s="9">
        <v>140785</v>
      </c>
      <c r="I12" s="2" t="s">
        <v>218</v>
      </c>
    </row>
    <row r="13" spans="2:15" ht="15" customHeight="1" x14ac:dyDescent="0.25">
      <c r="B13" s="2">
        <v>3</v>
      </c>
      <c r="C13" s="46" t="s">
        <v>44</v>
      </c>
      <c r="D13" s="47"/>
      <c r="E13" s="47"/>
      <c r="F13" s="47"/>
      <c r="G13" s="48"/>
      <c r="H13" s="9">
        <v>0</v>
      </c>
      <c r="I13" s="33"/>
    </row>
    <row r="14" spans="2:15" ht="15" customHeight="1" x14ac:dyDescent="0.25">
      <c r="B14" s="2">
        <v>5</v>
      </c>
      <c r="C14" s="46" t="s">
        <v>45</v>
      </c>
      <c r="D14" s="47"/>
      <c r="E14" s="47"/>
      <c r="F14" s="47"/>
      <c r="G14" s="48"/>
      <c r="H14" s="34">
        <v>0</v>
      </c>
      <c r="I14" s="33"/>
    </row>
    <row r="15" spans="2:15" ht="15" customHeight="1" x14ac:dyDescent="0.25">
      <c r="B15" s="2">
        <v>6</v>
      </c>
      <c r="C15" s="49" t="s">
        <v>46</v>
      </c>
      <c r="D15" s="47"/>
      <c r="E15" s="47"/>
      <c r="F15" s="47"/>
      <c r="G15" s="48"/>
      <c r="H15" s="35">
        <v>895255.22540999996</v>
      </c>
      <c r="I15" s="36"/>
    </row>
    <row r="16" spans="2:15" x14ac:dyDescent="0.25">
      <c r="B16" s="45" t="s">
        <v>41</v>
      </c>
      <c r="C16" s="45"/>
      <c r="D16" s="45"/>
      <c r="E16" s="45"/>
      <c r="F16" s="45"/>
      <c r="G16" s="45"/>
      <c r="H16" s="45"/>
      <c r="I16" s="45"/>
    </row>
    <row r="17" spans="2:9" ht="15" customHeight="1" x14ac:dyDescent="0.25">
      <c r="B17" s="2">
        <v>7</v>
      </c>
      <c r="C17" s="46" t="s">
        <v>47</v>
      </c>
      <c r="D17" s="47"/>
      <c r="E17" s="47"/>
      <c r="F17" s="47"/>
      <c r="G17" s="48"/>
      <c r="H17" s="9">
        <v>0</v>
      </c>
      <c r="I17" s="33"/>
    </row>
    <row r="18" spans="2:9" ht="15" customHeight="1" x14ac:dyDescent="0.25">
      <c r="B18" s="2">
        <v>8</v>
      </c>
      <c r="C18" s="46" t="s">
        <v>48</v>
      </c>
      <c r="D18" s="47"/>
      <c r="E18" s="47"/>
      <c r="F18" s="47"/>
      <c r="G18" s="48"/>
      <c r="H18" s="9">
        <v>0</v>
      </c>
      <c r="I18" s="33"/>
    </row>
    <row r="19" spans="2:9" ht="15" customHeight="1" x14ac:dyDescent="0.25">
      <c r="B19" s="2">
        <v>9</v>
      </c>
      <c r="C19" s="46" t="s">
        <v>49</v>
      </c>
      <c r="D19" s="47"/>
      <c r="E19" s="47"/>
      <c r="F19" s="47"/>
      <c r="G19" s="48"/>
      <c r="H19" s="9">
        <v>90737</v>
      </c>
      <c r="I19" s="33"/>
    </row>
    <row r="20" spans="2:9" ht="15" customHeight="1" x14ac:dyDescent="0.25">
      <c r="B20" s="2">
        <v>10</v>
      </c>
      <c r="C20" s="46" t="s">
        <v>50</v>
      </c>
      <c r="D20" s="47"/>
      <c r="E20" s="47"/>
      <c r="F20" s="47"/>
      <c r="G20" s="48"/>
      <c r="H20" s="9">
        <v>0</v>
      </c>
      <c r="I20" s="33"/>
    </row>
    <row r="21" spans="2:9" ht="15" customHeight="1" x14ac:dyDescent="0.25">
      <c r="B21" s="2">
        <v>11</v>
      </c>
      <c r="C21" s="46" t="s">
        <v>51</v>
      </c>
      <c r="D21" s="47"/>
      <c r="E21" s="47"/>
      <c r="F21" s="47"/>
      <c r="G21" s="48"/>
      <c r="H21" s="9">
        <v>0</v>
      </c>
      <c r="I21" s="33"/>
    </row>
    <row r="22" spans="2:9" ht="15" customHeight="1" x14ac:dyDescent="0.25">
      <c r="B22" s="2">
        <v>15</v>
      </c>
      <c r="C22" s="46" t="s">
        <v>52</v>
      </c>
      <c r="D22" s="47"/>
      <c r="E22" s="47"/>
      <c r="F22" s="47"/>
      <c r="G22" s="48"/>
      <c r="H22" s="9">
        <v>0</v>
      </c>
      <c r="I22" s="33"/>
    </row>
    <row r="23" spans="2:9" ht="15" customHeight="1" x14ac:dyDescent="0.25">
      <c r="B23" s="2">
        <v>16</v>
      </c>
      <c r="C23" s="46" t="s">
        <v>53</v>
      </c>
      <c r="D23" s="47"/>
      <c r="E23" s="47"/>
      <c r="F23" s="47"/>
      <c r="G23" s="48"/>
      <c r="H23" s="9">
        <v>0</v>
      </c>
      <c r="I23" s="33"/>
    </row>
    <row r="24" spans="2:9" ht="15" customHeight="1" x14ac:dyDescent="0.25">
      <c r="B24" s="2">
        <v>17</v>
      </c>
      <c r="C24" s="46" t="s">
        <v>54</v>
      </c>
      <c r="D24" s="47"/>
      <c r="E24" s="47"/>
      <c r="F24" s="47"/>
      <c r="G24" s="48"/>
      <c r="H24" s="9">
        <v>8</v>
      </c>
      <c r="I24" s="33"/>
    </row>
    <row r="25" spans="2:9" ht="15" customHeight="1" x14ac:dyDescent="0.25">
      <c r="B25" s="2">
        <v>18</v>
      </c>
      <c r="C25" s="46" t="s">
        <v>55</v>
      </c>
      <c r="D25" s="47"/>
      <c r="E25" s="47"/>
      <c r="F25" s="47"/>
      <c r="G25" s="48"/>
      <c r="H25" s="9">
        <v>0</v>
      </c>
      <c r="I25" s="33"/>
    </row>
    <row r="26" spans="2:9" ht="15" customHeight="1" x14ac:dyDescent="0.25">
      <c r="B26" s="2">
        <v>19</v>
      </c>
      <c r="C26" s="46" t="s">
        <v>56</v>
      </c>
      <c r="D26" s="47"/>
      <c r="E26" s="47"/>
      <c r="F26" s="47"/>
      <c r="G26" s="48"/>
      <c r="H26" s="9">
        <v>0</v>
      </c>
      <c r="I26" s="33"/>
    </row>
    <row r="27" spans="2:9" ht="15" customHeight="1" x14ac:dyDescent="0.25">
      <c r="B27" s="2">
        <v>21</v>
      </c>
      <c r="C27" s="46" t="s">
        <v>57</v>
      </c>
      <c r="D27" s="47"/>
      <c r="E27" s="47"/>
      <c r="F27" s="47"/>
      <c r="G27" s="48"/>
      <c r="H27" s="9">
        <v>117027</v>
      </c>
      <c r="I27" s="33"/>
    </row>
    <row r="28" spans="2:9" ht="15" customHeight="1" x14ac:dyDescent="0.25">
      <c r="B28" s="2">
        <v>22</v>
      </c>
      <c r="C28" s="46" t="s">
        <v>58</v>
      </c>
      <c r="D28" s="47"/>
      <c r="E28" s="47"/>
      <c r="F28" s="47"/>
      <c r="G28" s="48"/>
      <c r="H28" s="9">
        <v>0</v>
      </c>
      <c r="I28" s="33"/>
    </row>
    <row r="29" spans="2:9" ht="15" customHeight="1" x14ac:dyDescent="0.25">
      <c r="B29" s="2">
        <v>23</v>
      </c>
      <c r="C29" s="46" t="s">
        <v>59</v>
      </c>
      <c r="D29" s="47"/>
      <c r="E29" s="47"/>
      <c r="F29" s="47"/>
      <c r="G29" s="48"/>
      <c r="H29" s="9">
        <v>0</v>
      </c>
      <c r="I29" s="33"/>
    </row>
    <row r="30" spans="2:9" ht="15" customHeight="1" x14ac:dyDescent="0.25">
      <c r="B30" s="2">
        <v>25</v>
      </c>
      <c r="C30" s="46" t="s">
        <v>60</v>
      </c>
      <c r="D30" s="47"/>
      <c r="E30" s="47"/>
      <c r="F30" s="47"/>
      <c r="G30" s="48"/>
      <c r="H30" s="9">
        <v>0</v>
      </c>
      <c r="I30" s="33"/>
    </row>
    <row r="31" spans="2:9" ht="15" customHeight="1" x14ac:dyDescent="0.25">
      <c r="B31" s="2">
        <v>26</v>
      </c>
      <c r="C31" s="46" t="s">
        <v>61</v>
      </c>
      <c r="D31" s="47"/>
      <c r="E31" s="47"/>
      <c r="F31" s="47"/>
      <c r="G31" s="48"/>
      <c r="H31" s="9">
        <v>0</v>
      </c>
      <c r="I31" s="33"/>
    </row>
    <row r="32" spans="2:9" ht="15" customHeight="1" x14ac:dyDescent="0.25">
      <c r="B32" s="2" t="s">
        <v>219</v>
      </c>
      <c r="C32" s="46" t="s">
        <v>62</v>
      </c>
      <c r="D32" s="47"/>
      <c r="E32" s="47"/>
      <c r="F32" s="47"/>
      <c r="G32" s="48"/>
      <c r="H32" s="9">
        <v>0</v>
      </c>
      <c r="I32" s="33"/>
    </row>
    <row r="33" spans="2:9" ht="15" customHeight="1" x14ac:dyDescent="0.25">
      <c r="B33" s="2" t="s">
        <v>220</v>
      </c>
      <c r="C33" s="46" t="s">
        <v>63</v>
      </c>
      <c r="D33" s="47"/>
      <c r="E33" s="47"/>
      <c r="F33" s="47"/>
      <c r="G33" s="48"/>
      <c r="H33" s="9">
        <v>0</v>
      </c>
      <c r="I33" s="33"/>
    </row>
    <row r="34" spans="2:9" ht="15" customHeight="1" x14ac:dyDescent="0.25">
      <c r="B34" s="2" t="s">
        <v>221</v>
      </c>
      <c r="C34" s="46" t="s">
        <v>64</v>
      </c>
      <c r="D34" s="47"/>
      <c r="E34" s="47"/>
      <c r="F34" s="47"/>
      <c r="G34" s="48"/>
      <c r="H34" s="9">
        <v>0</v>
      </c>
      <c r="I34" s="33"/>
    </row>
    <row r="35" spans="2:9" ht="15" customHeight="1" x14ac:dyDescent="0.25">
      <c r="B35" s="2" t="s">
        <v>222</v>
      </c>
      <c r="C35" s="46" t="s">
        <v>65</v>
      </c>
      <c r="D35" s="47"/>
      <c r="E35" s="47"/>
      <c r="F35" s="47"/>
      <c r="G35" s="48"/>
      <c r="H35" s="9">
        <v>0</v>
      </c>
      <c r="I35" s="33"/>
    </row>
    <row r="36" spans="2:9" ht="15" customHeight="1" x14ac:dyDescent="0.25">
      <c r="B36" s="2" t="s">
        <v>223</v>
      </c>
      <c r="C36" s="46" t="s">
        <v>66</v>
      </c>
      <c r="D36" s="47"/>
      <c r="E36" s="47"/>
      <c r="F36" s="47"/>
      <c r="G36" s="48"/>
      <c r="H36" s="9">
        <v>0</v>
      </c>
      <c r="I36" s="33"/>
    </row>
    <row r="37" spans="2:9" ht="15" customHeight="1" x14ac:dyDescent="0.25">
      <c r="B37" s="2" t="s">
        <v>224</v>
      </c>
      <c r="C37" s="46" t="s">
        <v>67</v>
      </c>
      <c r="D37" s="47"/>
      <c r="E37" s="47"/>
      <c r="F37" s="47"/>
      <c r="G37" s="48"/>
      <c r="H37" s="9">
        <v>0</v>
      </c>
      <c r="I37" s="33"/>
    </row>
    <row r="38" spans="2:9" ht="15" customHeight="1" x14ac:dyDescent="0.25">
      <c r="B38" s="2" t="s">
        <v>225</v>
      </c>
      <c r="C38" s="46" t="s">
        <v>68</v>
      </c>
      <c r="D38" s="47"/>
      <c r="E38" s="47"/>
      <c r="F38" s="47"/>
      <c r="G38" s="48"/>
      <c r="H38" s="9">
        <v>0</v>
      </c>
      <c r="I38" s="33"/>
    </row>
    <row r="39" spans="2:9" ht="15" customHeight="1" x14ac:dyDescent="0.25">
      <c r="B39" s="2" t="s">
        <v>226</v>
      </c>
      <c r="C39" s="46" t="s">
        <v>69</v>
      </c>
      <c r="D39" s="47"/>
      <c r="E39" s="47"/>
      <c r="F39" s="47"/>
      <c r="G39" s="48"/>
      <c r="H39" s="9">
        <v>0</v>
      </c>
      <c r="I39" s="33"/>
    </row>
    <row r="40" spans="2:9" ht="15" customHeight="1" x14ac:dyDescent="0.25">
      <c r="B40" s="2" t="s">
        <v>227</v>
      </c>
      <c r="C40" s="46" t="s">
        <v>70</v>
      </c>
      <c r="D40" s="47"/>
      <c r="E40" s="47"/>
      <c r="F40" s="47"/>
      <c r="G40" s="48"/>
      <c r="H40" s="9">
        <v>0</v>
      </c>
      <c r="I40" s="33"/>
    </row>
    <row r="41" spans="2:9" ht="15" customHeight="1" x14ac:dyDescent="0.25">
      <c r="B41" s="2">
        <v>27</v>
      </c>
      <c r="C41" s="46" t="s">
        <v>71</v>
      </c>
      <c r="D41" s="47"/>
      <c r="E41" s="47"/>
      <c r="F41" s="47"/>
      <c r="G41" s="48"/>
      <c r="H41" s="9">
        <v>0</v>
      </c>
      <c r="I41" s="33"/>
    </row>
    <row r="42" spans="2:9" ht="15" customHeight="1" x14ac:dyDescent="0.25">
      <c r="B42" s="11">
        <v>28</v>
      </c>
      <c r="C42" s="49" t="s">
        <v>72</v>
      </c>
      <c r="D42" s="52"/>
      <c r="E42" s="52"/>
      <c r="F42" s="52"/>
      <c r="G42" s="53"/>
      <c r="H42" s="10">
        <v>207772</v>
      </c>
      <c r="I42" s="36"/>
    </row>
    <row r="43" spans="2:9" ht="15" customHeight="1" x14ac:dyDescent="0.25">
      <c r="B43" s="11">
        <v>29</v>
      </c>
      <c r="C43" s="49" t="s">
        <v>73</v>
      </c>
      <c r="D43" s="52"/>
      <c r="E43" s="52"/>
      <c r="F43" s="52"/>
      <c r="G43" s="53"/>
      <c r="H43" s="10">
        <v>687483.22540999996</v>
      </c>
      <c r="I43" s="36"/>
    </row>
    <row r="44" spans="2:9" x14ac:dyDescent="0.25">
      <c r="B44" s="45" t="s">
        <v>74</v>
      </c>
      <c r="C44" s="45"/>
      <c r="D44" s="45"/>
      <c r="E44" s="45"/>
      <c r="F44" s="45"/>
      <c r="G44" s="45"/>
      <c r="H44" s="45"/>
      <c r="I44" s="45"/>
    </row>
    <row r="45" spans="2:9" ht="15" customHeight="1" x14ac:dyDescent="0.25">
      <c r="B45" s="2">
        <v>30</v>
      </c>
      <c r="C45" s="50" t="s">
        <v>75</v>
      </c>
      <c r="D45" s="50"/>
      <c r="E45" s="50"/>
      <c r="F45" s="50"/>
      <c r="G45" s="50"/>
      <c r="H45" s="9">
        <v>0</v>
      </c>
      <c r="I45" s="11"/>
    </row>
    <row r="46" spans="2:9" ht="15" customHeight="1" x14ac:dyDescent="0.25">
      <c r="B46" s="2">
        <v>31</v>
      </c>
      <c r="C46" s="50" t="s">
        <v>76</v>
      </c>
      <c r="D46" s="50"/>
      <c r="E46" s="50"/>
      <c r="F46" s="50"/>
      <c r="G46" s="50"/>
      <c r="H46" s="9">
        <v>0</v>
      </c>
      <c r="I46" s="11"/>
    </row>
    <row r="47" spans="2:9" ht="15" customHeight="1" x14ac:dyDescent="0.25">
      <c r="B47" s="2">
        <v>32</v>
      </c>
      <c r="C47" s="50" t="s">
        <v>77</v>
      </c>
      <c r="D47" s="50"/>
      <c r="E47" s="50"/>
      <c r="F47" s="50"/>
      <c r="G47" s="50"/>
      <c r="H47" s="9">
        <v>0</v>
      </c>
      <c r="I47" s="11"/>
    </row>
    <row r="48" spans="2:9" ht="15" customHeight="1" x14ac:dyDescent="0.25">
      <c r="B48" s="2">
        <v>33</v>
      </c>
      <c r="C48" s="50" t="s">
        <v>78</v>
      </c>
      <c r="D48" s="50"/>
      <c r="E48" s="50"/>
      <c r="F48" s="50"/>
      <c r="G48" s="50"/>
      <c r="H48" s="9">
        <v>0</v>
      </c>
      <c r="I48" s="11"/>
    </row>
    <row r="49" spans="2:9" ht="15" customHeight="1" x14ac:dyDescent="0.25">
      <c r="B49" s="2">
        <v>34</v>
      </c>
      <c r="C49" s="50" t="s">
        <v>79</v>
      </c>
      <c r="D49" s="50"/>
      <c r="E49" s="50"/>
      <c r="F49" s="50"/>
      <c r="G49" s="50"/>
      <c r="H49" s="9">
        <v>0</v>
      </c>
      <c r="I49" s="11"/>
    </row>
    <row r="50" spans="2:9" ht="15" customHeight="1" x14ac:dyDescent="0.25">
      <c r="B50" s="2">
        <v>35</v>
      </c>
      <c r="C50" s="50" t="s">
        <v>80</v>
      </c>
      <c r="D50" s="50"/>
      <c r="E50" s="50"/>
      <c r="F50" s="50"/>
      <c r="G50" s="50"/>
      <c r="H50" s="9">
        <v>0</v>
      </c>
      <c r="I50" s="11"/>
    </row>
    <row r="51" spans="2:9" ht="15" customHeight="1" x14ac:dyDescent="0.25">
      <c r="B51" s="11">
        <v>36</v>
      </c>
      <c r="C51" s="51" t="s">
        <v>81</v>
      </c>
      <c r="D51" s="51"/>
      <c r="E51" s="51"/>
      <c r="F51" s="51"/>
      <c r="G51" s="51"/>
      <c r="H51" s="9">
        <v>0</v>
      </c>
      <c r="I51" s="11"/>
    </row>
    <row r="52" spans="2:9" x14ac:dyDescent="0.25">
      <c r="B52" s="45" t="s">
        <v>82</v>
      </c>
      <c r="C52" s="45"/>
      <c r="D52" s="45"/>
      <c r="E52" s="45"/>
      <c r="F52" s="45"/>
      <c r="G52" s="45"/>
      <c r="H52" s="45"/>
      <c r="I52" s="45"/>
    </row>
    <row r="53" spans="2:9" ht="15" customHeight="1" x14ac:dyDescent="0.25">
      <c r="B53" s="2">
        <v>37</v>
      </c>
      <c r="C53" s="50" t="s">
        <v>83</v>
      </c>
      <c r="D53" s="50"/>
      <c r="E53" s="50"/>
      <c r="F53" s="50"/>
      <c r="G53" s="50"/>
      <c r="H53" s="9">
        <v>0</v>
      </c>
      <c r="I53" s="11"/>
    </row>
    <row r="54" spans="2:9" ht="15" customHeight="1" x14ac:dyDescent="0.25">
      <c r="B54" s="2">
        <v>38</v>
      </c>
      <c r="C54" s="50" t="s">
        <v>84</v>
      </c>
      <c r="D54" s="50"/>
      <c r="E54" s="50"/>
      <c r="F54" s="50"/>
      <c r="G54" s="50"/>
      <c r="H54" s="9">
        <v>0</v>
      </c>
      <c r="I54" s="11"/>
    </row>
    <row r="55" spans="2:9" ht="15" customHeight="1" x14ac:dyDescent="0.25">
      <c r="B55" s="2">
        <v>39</v>
      </c>
      <c r="C55" s="50" t="s">
        <v>85</v>
      </c>
      <c r="D55" s="50"/>
      <c r="E55" s="50"/>
      <c r="F55" s="50"/>
      <c r="G55" s="50"/>
      <c r="H55" s="9">
        <v>0</v>
      </c>
      <c r="I55" s="11"/>
    </row>
    <row r="56" spans="2:9" ht="15" customHeight="1" x14ac:dyDescent="0.25">
      <c r="B56" s="2">
        <v>40</v>
      </c>
      <c r="C56" s="50" t="s">
        <v>86</v>
      </c>
      <c r="D56" s="50"/>
      <c r="E56" s="50"/>
      <c r="F56" s="50"/>
      <c r="G56" s="50"/>
      <c r="H56" s="9">
        <v>0</v>
      </c>
      <c r="I56" s="11"/>
    </row>
    <row r="57" spans="2:9" ht="15" customHeight="1" x14ac:dyDescent="0.25">
      <c r="B57" s="2">
        <v>41</v>
      </c>
      <c r="C57" s="50" t="s">
        <v>61</v>
      </c>
      <c r="D57" s="50"/>
      <c r="E57" s="50"/>
      <c r="F57" s="50"/>
      <c r="G57" s="50"/>
      <c r="H57" s="9">
        <v>0</v>
      </c>
      <c r="I57" s="11"/>
    </row>
    <row r="58" spans="2:9" ht="15" customHeight="1" x14ac:dyDescent="0.25">
      <c r="B58" s="2" t="s">
        <v>228</v>
      </c>
      <c r="C58" s="50" t="s">
        <v>87</v>
      </c>
      <c r="D58" s="50"/>
      <c r="E58" s="50"/>
      <c r="F58" s="50"/>
      <c r="G58" s="50"/>
      <c r="H58" s="9">
        <v>0</v>
      </c>
      <c r="I58" s="11"/>
    </row>
    <row r="59" spans="2:9" ht="15" customHeight="1" x14ac:dyDescent="0.25">
      <c r="B59" s="2" t="s">
        <v>229</v>
      </c>
      <c r="C59" s="50" t="s">
        <v>88</v>
      </c>
      <c r="D59" s="50"/>
      <c r="E59" s="50"/>
      <c r="F59" s="50"/>
      <c r="G59" s="50"/>
      <c r="H59" s="9">
        <v>0</v>
      </c>
      <c r="I59" s="11"/>
    </row>
    <row r="60" spans="2:9" ht="15" customHeight="1" x14ac:dyDescent="0.25">
      <c r="B60" s="2">
        <v>42</v>
      </c>
      <c r="C60" s="50" t="s">
        <v>89</v>
      </c>
      <c r="D60" s="50"/>
      <c r="E60" s="50"/>
      <c r="F60" s="50"/>
      <c r="G60" s="50"/>
      <c r="H60" s="9">
        <v>0</v>
      </c>
      <c r="I60" s="11"/>
    </row>
    <row r="61" spans="2:9" ht="15" customHeight="1" x14ac:dyDescent="0.25">
      <c r="B61" s="11">
        <v>43</v>
      </c>
      <c r="C61" s="51" t="s">
        <v>90</v>
      </c>
      <c r="D61" s="51"/>
      <c r="E61" s="51"/>
      <c r="F61" s="51"/>
      <c r="G61" s="51"/>
      <c r="H61" s="9">
        <v>0</v>
      </c>
      <c r="I61" s="11"/>
    </row>
    <row r="62" spans="2:9" ht="15" customHeight="1" x14ac:dyDescent="0.25">
      <c r="B62" s="11">
        <v>44</v>
      </c>
      <c r="C62" s="51" t="s">
        <v>91</v>
      </c>
      <c r="D62" s="51"/>
      <c r="E62" s="51"/>
      <c r="F62" s="51"/>
      <c r="G62" s="51"/>
      <c r="H62" s="9">
        <v>0</v>
      </c>
      <c r="I62" s="11"/>
    </row>
    <row r="63" spans="2:9" x14ac:dyDescent="0.25">
      <c r="B63" s="11">
        <v>45</v>
      </c>
      <c r="C63" s="51" t="s">
        <v>92</v>
      </c>
      <c r="D63" s="51"/>
      <c r="E63" s="51"/>
      <c r="F63" s="51"/>
      <c r="G63" s="51"/>
      <c r="H63" s="37">
        <v>687483.22540999996</v>
      </c>
      <c r="I63" s="11"/>
    </row>
    <row r="64" spans="2:9" x14ac:dyDescent="0.25">
      <c r="B64" s="45" t="s">
        <v>93</v>
      </c>
      <c r="C64" s="45"/>
      <c r="D64" s="45"/>
      <c r="E64" s="45"/>
      <c r="F64" s="45"/>
      <c r="G64" s="45"/>
      <c r="H64" s="45"/>
      <c r="I64" s="45"/>
    </row>
    <row r="65" spans="2:9" ht="15" customHeight="1" x14ac:dyDescent="0.25">
      <c r="B65" s="2">
        <v>46</v>
      </c>
      <c r="C65" s="50" t="s">
        <v>94</v>
      </c>
      <c r="D65" s="50"/>
      <c r="E65" s="50"/>
      <c r="F65" s="50"/>
      <c r="G65" s="50"/>
      <c r="H65" s="9">
        <v>58281</v>
      </c>
      <c r="I65" s="2" t="s">
        <v>230</v>
      </c>
    </row>
    <row r="66" spans="2:9" ht="15" customHeight="1" x14ac:dyDescent="0.25">
      <c r="B66" s="2">
        <v>47</v>
      </c>
      <c r="C66" s="54" t="s">
        <v>95</v>
      </c>
      <c r="D66" s="54"/>
      <c r="E66" s="54"/>
      <c r="F66" s="54"/>
      <c r="G66" s="54"/>
      <c r="H66" s="9">
        <v>0</v>
      </c>
      <c r="I66" s="2" t="s">
        <v>230</v>
      </c>
    </row>
    <row r="67" spans="2:9" ht="15" customHeight="1" x14ac:dyDescent="0.25">
      <c r="B67" s="2">
        <v>48</v>
      </c>
      <c r="C67" s="50" t="s">
        <v>96</v>
      </c>
      <c r="D67" s="50"/>
      <c r="E67" s="50"/>
      <c r="F67" s="50"/>
      <c r="G67" s="50"/>
      <c r="H67" s="9">
        <v>0</v>
      </c>
      <c r="I67" s="2"/>
    </row>
    <row r="68" spans="2:9" ht="15" customHeight="1" x14ac:dyDescent="0.25">
      <c r="B68" s="2">
        <v>49</v>
      </c>
      <c r="C68" s="54" t="s">
        <v>80</v>
      </c>
      <c r="D68" s="54"/>
      <c r="E68" s="54"/>
      <c r="F68" s="54"/>
      <c r="G68" s="54"/>
      <c r="H68" s="9">
        <v>0</v>
      </c>
      <c r="I68" s="2"/>
    </row>
    <row r="69" spans="2:9" ht="15" customHeight="1" x14ac:dyDescent="0.25">
      <c r="B69" s="2">
        <v>51</v>
      </c>
      <c r="C69" s="51" t="s">
        <v>97</v>
      </c>
      <c r="D69" s="51"/>
      <c r="E69" s="51"/>
      <c r="F69" s="51"/>
      <c r="G69" s="51"/>
      <c r="H69" s="13">
        <v>58281</v>
      </c>
      <c r="I69" s="2"/>
    </row>
    <row r="70" spans="2:9" x14ac:dyDescent="0.25">
      <c r="B70" s="45" t="s">
        <v>98</v>
      </c>
      <c r="C70" s="45"/>
      <c r="D70" s="45"/>
      <c r="E70" s="45"/>
      <c r="F70" s="45"/>
      <c r="G70" s="45"/>
      <c r="H70" s="45"/>
      <c r="I70" s="45"/>
    </row>
    <row r="71" spans="2:9" ht="15" customHeight="1" x14ac:dyDescent="0.25">
      <c r="B71" s="2">
        <v>52</v>
      </c>
      <c r="C71" s="50" t="s">
        <v>99</v>
      </c>
      <c r="D71" s="50"/>
      <c r="E71" s="50"/>
      <c r="F71" s="50"/>
      <c r="G71" s="50"/>
      <c r="H71" s="9">
        <v>0</v>
      </c>
      <c r="I71" s="2"/>
    </row>
    <row r="72" spans="2:9" ht="15" customHeight="1" x14ac:dyDescent="0.25">
      <c r="B72" s="2">
        <v>53</v>
      </c>
      <c r="C72" s="50" t="s">
        <v>100</v>
      </c>
      <c r="D72" s="50"/>
      <c r="E72" s="50"/>
      <c r="F72" s="50"/>
      <c r="G72" s="50"/>
      <c r="H72" s="9">
        <v>0</v>
      </c>
      <c r="I72" s="2"/>
    </row>
    <row r="73" spans="2:9" ht="15" customHeight="1" x14ac:dyDescent="0.25">
      <c r="B73" s="2">
        <v>54</v>
      </c>
      <c r="C73" s="50" t="s">
        <v>101</v>
      </c>
      <c r="D73" s="50"/>
      <c r="E73" s="50"/>
      <c r="F73" s="50"/>
      <c r="G73" s="50"/>
      <c r="H73" s="9">
        <v>0</v>
      </c>
      <c r="I73" s="2"/>
    </row>
    <row r="74" spans="2:9" ht="15" customHeight="1" x14ac:dyDescent="0.25">
      <c r="B74" s="38">
        <v>55</v>
      </c>
      <c r="C74" s="50" t="s">
        <v>102</v>
      </c>
      <c r="D74" s="50"/>
      <c r="E74" s="50"/>
      <c r="F74" s="50"/>
      <c r="G74" s="50"/>
      <c r="H74" s="9">
        <v>0</v>
      </c>
      <c r="I74" s="2"/>
    </row>
    <row r="75" spans="2:9" ht="15" customHeight="1" x14ac:dyDescent="0.25">
      <c r="B75" s="2">
        <v>56</v>
      </c>
      <c r="C75" s="50" t="s">
        <v>61</v>
      </c>
      <c r="D75" s="50"/>
      <c r="E75" s="50"/>
      <c r="F75" s="50"/>
      <c r="G75" s="50"/>
      <c r="H75" s="9">
        <v>0</v>
      </c>
      <c r="I75" s="2"/>
    </row>
    <row r="76" spans="2:9" ht="15" customHeight="1" x14ac:dyDescent="0.25">
      <c r="B76" s="2" t="s">
        <v>231</v>
      </c>
      <c r="C76" s="50" t="s">
        <v>103</v>
      </c>
      <c r="D76" s="50"/>
      <c r="E76" s="50"/>
      <c r="F76" s="50"/>
      <c r="G76" s="50"/>
      <c r="H76" s="9">
        <v>0</v>
      </c>
      <c r="I76" s="2"/>
    </row>
    <row r="77" spans="2:9" ht="15" customHeight="1" x14ac:dyDescent="0.25">
      <c r="B77" s="2" t="s">
        <v>232</v>
      </c>
      <c r="C77" s="50" t="s">
        <v>104</v>
      </c>
      <c r="D77" s="50"/>
      <c r="E77" s="50"/>
      <c r="F77" s="50"/>
      <c r="G77" s="50"/>
      <c r="H77" s="9">
        <v>0</v>
      </c>
      <c r="I77" s="2"/>
    </row>
    <row r="78" spans="2:9" ht="15" customHeight="1" x14ac:dyDescent="0.25">
      <c r="B78" s="2">
        <v>57</v>
      </c>
      <c r="C78" s="51" t="s">
        <v>105</v>
      </c>
      <c r="D78" s="51"/>
      <c r="E78" s="51"/>
      <c r="F78" s="51"/>
      <c r="G78" s="51"/>
      <c r="H78" s="14">
        <v>0</v>
      </c>
      <c r="I78" s="2"/>
    </row>
    <row r="79" spans="2:9" x14ac:dyDescent="0.25">
      <c r="B79" s="2">
        <v>58</v>
      </c>
      <c r="C79" s="51" t="s">
        <v>106</v>
      </c>
      <c r="D79" s="51"/>
      <c r="E79" s="51"/>
      <c r="F79" s="51"/>
      <c r="G79" s="51"/>
      <c r="H79" s="10">
        <v>58281</v>
      </c>
      <c r="I79" s="12"/>
    </row>
    <row r="80" spans="2:9" ht="15" customHeight="1" x14ac:dyDescent="0.25">
      <c r="B80" s="2">
        <v>59</v>
      </c>
      <c r="C80" s="51" t="s">
        <v>107</v>
      </c>
      <c r="D80" s="51"/>
      <c r="E80" s="51"/>
      <c r="F80" s="51"/>
      <c r="G80" s="51"/>
      <c r="H80" s="15">
        <v>734540</v>
      </c>
      <c r="I80" s="11"/>
    </row>
    <row r="81" spans="2:9" ht="15" customHeight="1" x14ac:dyDescent="0.25">
      <c r="B81" s="2">
        <v>60</v>
      </c>
      <c r="C81" s="51" t="s">
        <v>108</v>
      </c>
      <c r="D81" s="51"/>
      <c r="E81" s="51"/>
      <c r="F81" s="51"/>
      <c r="G81" s="51"/>
      <c r="H81" s="10">
        <v>5637123.2698100004</v>
      </c>
      <c r="I81" s="11"/>
    </row>
    <row r="82" spans="2:9" x14ac:dyDescent="0.25">
      <c r="B82" s="45" t="s">
        <v>41</v>
      </c>
      <c r="C82" s="45"/>
      <c r="D82" s="45"/>
      <c r="E82" s="45"/>
      <c r="F82" s="45"/>
      <c r="G82" s="45"/>
      <c r="H82" s="45"/>
      <c r="I82" s="45"/>
    </row>
    <row r="83" spans="2:9" ht="15" customHeight="1" x14ac:dyDescent="0.25">
      <c r="B83" s="2">
        <v>61</v>
      </c>
      <c r="C83" s="50" t="s">
        <v>109</v>
      </c>
      <c r="D83" s="50"/>
      <c r="E83" s="50"/>
      <c r="F83" s="50"/>
      <c r="G83" s="50"/>
      <c r="H83" s="16">
        <v>0.11996526732380527</v>
      </c>
      <c r="I83" s="2"/>
    </row>
    <row r="84" spans="2:9" ht="15" customHeight="1" x14ac:dyDescent="0.25">
      <c r="B84" s="2">
        <v>62</v>
      </c>
      <c r="C84" s="50" t="s">
        <v>110</v>
      </c>
      <c r="D84" s="50"/>
      <c r="E84" s="50"/>
      <c r="F84" s="50"/>
      <c r="G84" s="50"/>
      <c r="H84" s="16">
        <v>0.11996526732380527</v>
      </c>
      <c r="I84" s="2"/>
    </row>
    <row r="85" spans="2:9" ht="15" customHeight="1" x14ac:dyDescent="0.25">
      <c r="B85" s="2">
        <v>63</v>
      </c>
      <c r="C85" s="50" t="s">
        <v>111</v>
      </c>
      <c r="D85" s="50"/>
      <c r="E85" s="50"/>
      <c r="F85" s="50"/>
      <c r="G85" s="50"/>
      <c r="H85" s="16">
        <v>0.13030405134723225</v>
      </c>
      <c r="I85" s="2"/>
    </row>
    <row r="86" spans="2:9" ht="15" customHeight="1" x14ac:dyDescent="0.25">
      <c r="B86" s="2">
        <v>64</v>
      </c>
      <c r="C86" s="50" t="s">
        <v>112</v>
      </c>
      <c r="D86" s="50"/>
      <c r="E86" s="50"/>
      <c r="F86" s="50"/>
      <c r="G86" s="50"/>
      <c r="H86" s="16">
        <v>2.5000000000842629E-2</v>
      </c>
      <c r="I86" s="2"/>
    </row>
    <row r="87" spans="2:9" ht="15" customHeight="1" x14ac:dyDescent="0.25">
      <c r="B87" s="2">
        <v>65</v>
      </c>
      <c r="C87" s="50" t="s">
        <v>233</v>
      </c>
      <c r="D87" s="50"/>
      <c r="E87" s="50"/>
      <c r="F87" s="50"/>
      <c r="G87" s="50"/>
      <c r="H87" s="17">
        <v>2.5000000000842629E-2</v>
      </c>
      <c r="I87" s="2"/>
    </row>
    <row r="88" spans="2:9" ht="15" customHeight="1" x14ac:dyDescent="0.25">
      <c r="B88" s="2">
        <v>66</v>
      </c>
      <c r="C88" s="50" t="s">
        <v>234</v>
      </c>
      <c r="D88" s="50"/>
      <c r="E88" s="50"/>
      <c r="F88" s="50"/>
      <c r="G88" s="50"/>
      <c r="H88" s="18">
        <v>0</v>
      </c>
      <c r="I88" s="2"/>
    </row>
    <row r="89" spans="2:9" ht="15" customHeight="1" x14ac:dyDescent="0.25">
      <c r="B89" s="2">
        <v>67</v>
      </c>
      <c r="C89" s="50" t="s">
        <v>235</v>
      </c>
      <c r="D89" s="50"/>
      <c r="E89" s="50"/>
      <c r="F89" s="50"/>
      <c r="G89" s="50"/>
      <c r="H89" s="18">
        <v>0</v>
      </c>
      <c r="I89" s="2"/>
    </row>
    <row r="90" spans="2:9" ht="15" customHeight="1" x14ac:dyDescent="0.25">
      <c r="B90" s="2">
        <v>68</v>
      </c>
      <c r="C90" s="51" t="s">
        <v>113</v>
      </c>
      <c r="D90" s="51"/>
      <c r="E90" s="51"/>
      <c r="F90" s="51"/>
      <c r="G90" s="51"/>
      <c r="H90" s="39">
        <v>3.9965267323805273E-2</v>
      </c>
      <c r="I90" s="19"/>
    </row>
    <row r="91" spans="2:9" x14ac:dyDescent="0.25">
      <c r="B91" s="45" t="s">
        <v>114</v>
      </c>
      <c r="C91" s="45"/>
      <c r="D91" s="45"/>
      <c r="E91" s="45"/>
      <c r="F91" s="45"/>
      <c r="G91" s="45"/>
      <c r="H91" s="45"/>
      <c r="I91" s="45"/>
    </row>
    <row r="92" spans="2:9" ht="15" customHeight="1" x14ac:dyDescent="0.25">
      <c r="B92" s="2">
        <v>72</v>
      </c>
      <c r="C92" s="50" t="s">
        <v>115</v>
      </c>
      <c r="D92" s="50"/>
      <c r="E92" s="50"/>
      <c r="F92" s="50"/>
      <c r="G92" s="50"/>
      <c r="H92" s="20"/>
      <c r="I92" s="20"/>
    </row>
    <row r="93" spans="2:9" ht="15" customHeight="1" x14ac:dyDescent="0.25">
      <c r="B93" s="2">
        <v>73</v>
      </c>
      <c r="C93" s="50" t="s">
        <v>116</v>
      </c>
      <c r="D93" s="50"/>
      <c r="E93" s="50"/>
      <c r="F93" s="50"/>
      <c r="G93" s="50"/>
      <c r="H93" s="20"/>
      <c r="I93" s="20"/>
    </row>
    <row r="94" spans="2:9" ht="15" customHeight="1" x14ac:dyDescent="0.25">
      <c r="B94" s="2">
        <v>75</v>
      </c>
      <c r="C94" s="50" t="s">
        <v>117</v>
      </c>
      <c r="D94" s="50"/>
      <c r="E94" s="50"/>
      <c r="F94" s="50"/>
      <c r="G94" s="50"/>
      <c r="H94" s="20"/>
      <c r="I94" s="20"/>
    </row>
    <row r="95" spans="2:9" ht="15" customHeight="1" x14ac:dyDescent="0.25">
      <c r="B95" s="55" t="s">
        <v>118</v>
      </c>
      <c r="C95" s="55"/>
      <c r="D95" s="55"/>
      <c r="E95" s="55"/>
      <c r="F95" s="55"/>
      <c r="G95" s="55"/>
      <c r="H95" s="55"/>
      <c r="I95" s="55"/>
    </row>
    <row r="96" spans="2:9" ht="15" customHeight="1" x14ac:dyDescent="0.25">
      <c r="B96" s="2">
        <v>82</v>
      </c>
      <c r="C96" s="50" t="s">
        <v>119</v>
      </c>
      <c r="D96" s="50"/>
      <c r="E96" s="50"/>
      <c r="F96" s="50"/>
      <c r="G96" s="50"/>
      <c r="H96" s="21">
        <v>0</v>
      </c>
      <c r="I96" s="20"/>
    </row>
    <row r="97" spans="2:9" ht="15" customHeight="1" x14ac:dyDescent="0.25">
      <c r="B97" s="2">
        <v>83</v>
      </c>
      <c r="C97" s="50" t="s">
        <v>120</v>
      </c>
      <c r="D97" s="50"/>
      <c r="E97" s="50"/>
      <c r="F97" s="50"/>
      <c r="G97" s="50"/>
      <c r="H97" s="21">
        <v>0</v>
      </c>
      <c r="I97" s="20"/>
    </row>
    <row r="98" spans="2:9" ht="15" customHeight="1" x14ac:dyDescent="0.25">
      <c r="B98" s="2">
        <v>84</v>
      </c>
      <c r="C98" s="50" t="s">
        <v>121</v>
      </c>
      <c r="D98" s="50"/>
      <c r="E98" s="50"/>
      <c r="F98" s="50"/>
      <c r="G98" s="50"/>
      <c r="H98" s="9">
        <v>58281</v>
      </c>
      <c r="I98" s="20"/>
    </row>
    <row r="99" spans="2:9" ht="15" customHeight="1" x14ac:dyDescent="0.25">
      <c r="B99" s="2">
        <v>85</v>
      </c>
      <c r="C99" s="50" t="s">
        <v>122</v>
      </c>
      <c r="D99" s="50"/>
      <c r="E99" s="50"/>
      <c r="F99" s="50"/>
      <c r="G99" s="50"/>
      <c r="H99" s="21">
        <v>0</v>
      </c>
      <c r="I99" s="20"/>
    </row>
  </sheetData>
  <mergeCells count="92">
    <mergeCell ref="C98:G98"/>
    <mergeCell ref="C99:G99"/>
    <mergeCell ref="C88:G88"/>
    <mergeCell ref="C89:G89"/>
    <mergeCell ref="C90:G90"/>
    <mergeCell ref="C96:G96"/>
    <mergeCell ref="C97:G97"/>
    <mergeCell ref="B91:I91"/>
    <mergeCell ref="C92:G92"/>
    <mergeCell ref="C93:G93"/>
    <mergeCell ref="C94:G94"/>
    <mergeCell ref="B95:I95"/>
    <mergeCell ref="C83:G83"/>
    <mergeCell ref="C84:G84"/>
    <mergeCell ref="C85:G85"/>
    <mergeCell ref="C86:G86"/>
    <mergeCell ref="C87:G87"/>
    <mergeCell ref="C73:G73"/>
    <mergeCell ref="C74:G74"/>
    <mergeCell ref="C80:G80"/>
    <mergeCell ref="C81:G81"/>
    <mergeCell ref="B82:I82"/>
    <mergeCell ref="C75:G75"/>
    <mergeCell ref="C76:G76"/>
    <mergeCell ref="C77:G77"/>
    <mergeCell ref="C78:G78"/>
    <mergeCell ref="C79:G79"/>
    <mergeCell ref="C63:G63"/>
    <mergeCell ref="B64:I64"/>
    <mergeCell ref="B70:I70"/>
    <mergeCell ref="C71:G71"/>
    <mergeCell ref="C72:G72"/>
    <mergeCell ref="C65:G65"/>
    <mergeCell ref="C66:G66"/>
    <mergeCell ref="C67:G67"/>
    <mergeCell ref="C68:G68"/>
    <mergeCell ref="C69:G69"/>
    <mergeCell ref="C53:G53"/>
    <mergeCell ref="C54:G54"/>
    <mergeCell ref="C60:G60"/>
    <mergeCell ref="C61:G61"/>
    <mergeCell ref="C62:G62"/>
    <mergeCell ref="C55:G55"/>
    <mergeCell ref="C56:G56"/>
    <mergeCell ref="C57:G57"/>
    <mergeCell ref="C58:G58"/>
    <mergeCell ref="C59:G59"/>
    <mergeCell ref="C38:G38"/>
    <mergeCell ref="C49:G49"/>
    <mergeCell ref="C50:G50"/>
    <mergeCell ref="C51:G51"/>
    <mergeCell ref="B52:I52"/>
    <mergeCell ref="C39:G39"/>
    <mergeCell ref="C40:G40"/>
    <mergeCell ref="C41:G41"/>
    <mergeCell ref="C42:G42"/>
    <mergeCell ref="C43:G43"/>
    <mergeCell ref="B44:I44"/>
    <mergeCell ref="C45:G45"/>
    <mergeCell ref="C46:G46"/>
    <mergeCell ref="C47:G47"/>
    <mergeCell ref="C48:G48"/>
    <mergeCell ref="C23:G23"/>
    <mergeCell ref="C24:G24"/>
    <mergeCell ref="C35:G35"/>
    <mergeCell ref="C36:G36"/>
    <mergeCell ref="C37:G37"/>
    <mergeCell ref="C25:G25"/>
    <mergeCell ref="C26:G26"/>
    <mergeCell ref="C27:G27"/>
    <mergeCell ref="C28:G28"/>
    <mergeCell ref="C29:G29"/>
    <mergeCell ref="C30:G30"/>
    <mergeCell ref="C31:G31"/>
    <mergeCell ref="C32:G32"/>
    <mergeCell ref="C33:G33"/>
    <mergeCell ref="C34:G34"/>
    <mergeCell ref="C13:G13"/>
    <mergeCell ref="C14:G14"/>
    <mergeCell ref="C15:G15"/>
    <mergeCell ref="C21:G21"/>
    <mergeCell ref="C22:G22"/>
    <mergeCell ref="B16:I16"/>
    <mergeCell ref="C17:G17"/>
    <mergeCell ref="C18:G18"/>
    <mergeCell ref="C19:G19"/>
    <mergeCell ref="C20:G20"/>
    <mergeCell ref="B7:H7"/>
    <mergeCell ref="J7:O7"/>
    <mergeCell ref="B10:I10"/>
    <mergeCell ref="C11:G11"/>
    <mergeCell ref="C12:G1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D36"/>
  <sheetViews>
    <sheetView showGridLines="0" workbookViewId="0">
      <selection activeCell="C29" sqref="C29:C36"/>
    </sheetView>
  </sheetViews>
  <sheetFormatPr defaultRowHeight="15" x14ac:dyDescent="0.25"/>
  <cols>
    <col min="2" max="2" width="66.28515625" customWidth="1"/>
    <col min="3" max="4" width="15.7109375" customWidth="1"/>
    <col min="6" max="6" width="9.140625" customWidth="1"/>
  </cols>
  <sheetData>
    <row r="6" spans="2:4" ht="18.75" x14ac:dyDescent="0.25">
      <c r="B6" s="43" t="s">
        <v>123</v>
      </c>
      <c r="C6" s="43"/>
      <c r="D6" s="43"/>
    </row>
    <row r="8" spans="2:4" ht="60" x14ac:dyDescent="0.25">
      <c r="C8" s="22" t="s">
        <v>124</v>
      </c>
      <c r="D8" s="22" t="s">
        <v>40</v>
      </c>
    </row>
    <row r="9" spans="2:4" ht="15.75" x14ac:dyDescent="0.25">
      <c r="B9" s="23" t="s">
        <v>125</v>
      </c>
      <c r="C9" s="23"/>
      <c r="D9" s="24"/>
    </row>
    <row r="10" spans="2:4" x14ac:dyDescent="0.25">
      <c r="B10" s="25" t="s">
        <v>126</v>
      </c>
      <c r="C10" s="26">
        <v>289802.72495</v>
      </c>
      <c r="D10" s="27"/>
    </row>
    <row r="11" spans="2:4" x14ac:dyDescent="0.25">
      <c r="B11" s="25" t="s">
        <v>127</v>
      </c>
      <c r="C11" s="26">
        <v>1883192.67457</v>
      </c>
      <c r="D11" s="27"/>
    </row>
    <row r="12" spans="2:4" x14ac:dyDescent="0.25">
      <c r="B12" s="25" t="s">
        <v>128</v>
      </c>
      <c r="C12" s="26">
        <v>1835528.9173700002</v>
      </c>
      <c r="D12" s="27">
        <v>7</v>
      </c>
    </row>
    <row r="13" spans="2:4" x14ac:dyDescent="0.25">
      <c r="B13" s="25" t="s">
        <v>129</v>
      </c>
      <c r="C13" s="26">
        <v>-94287.593640000021</v>
      </c>
      <c r="D13" s="27"/>
    </row>
    <row r="14" spans="2:4" x14ac:dyDescent="0.25">
      <c r="B14" s="25" t="s">
        <v>130</v>
      </c>
      <c r="C14" s="26">
        <v>223966.69837</v>
      </c>
      <c r="D14" s="27"/>
    </row>
    <row r="15" spans="2:4" x14ac:dyDescent="0.25">
      <c r="B15" s="25" t="s">
        <v>131</v>
      </c>
      <c r="C15" s="26">
        <v>226019.41019999998</v>
      </c>
      <c r="D15" s="27">
        <v>11</v>
      </c>
    </row>
    <row r="16" spans="2:4" x14ac:dyDescent="0.25">
      <c r="B16" s="25" t="s">
        <v>132</v>
      </c>
      <c r="C16" s="26">
        <v>34331.418279999998</v>
      </c>
      <c r="D16" s="27"/>
    </row>
    <row r="17" spans="2:4" x14ac:dyDescent="0.25">
      <c r="B17" s="25" t="s">
        <v>133</v>
      </c>
      <c r="C17" s="26">
        <v>157914.3076</v>
      </c>
      <c r="D17" s="27"/>
    </row>
    <row r="18" spans="2:4" x14ac:dyDescent="0.25">
      <c r="B18" s="25" t="s">
        <v>134</v>
      </c>
      <c r="C18" s="26">
        <v>-67177.385720000006</v>
      </c>
      <c r="D18" s="27"/>
    </row>
    <row r="19" spans="2:4" x14ac:dyDescent="0.25">
      <c r="B19" s="25" t="s">
        <v>135</v>
      </c>
      <c r="C19" s="26">
        <v>0</v>
      </c>
      <c r="D19" s="27"/>
    </row>
    <row r="20" spans="2:4" x14ac:dyDescent="0.25">
      <c r="B20" s="25" t="s">
        <v>136</v>
      </c>
      <c r="C20" s="26">
        <v>3966371.2043300001</v>
      </c>
      <c r="D20" s="27"/>
    </row>
    <row r="21" spans="2:4" x14ac:dyDescent="0.25">
      <c r="B21" s="28" t="s">
        <v>137</v>
      </c>
      <c r="C21" s="29">
        <v>8455662.3763100002</v>
      </c>
      <c r="D21" s="30"/>
    </row>
    <row r="22" spans="2:4" ht="15.75" x14ac:dyDescent="0.25">
      <c r="B22" s="23" t="s">
        <v>138</v>
      </c>
      <c r="C22" s="23"/>
      <c r="D22" s="24"/>
    </row>
    <row r="23" spans="2:4" x14ac:dyDescent="0.25">
      <c r="B23" s="25" t="s">
        <v>139</v>
      </c>
      <c r="C23" s="26">
        <f>IFERROR(VLOOKUP("4.1.0.00.00.00-9",[1]COSIF!$B:$E,4,FALSE)/1000,0)+IFERROR(VLOOKUP("4.2.0.00.00.00-2",[1]COSIF!$B:$E,4,FALSE)/1000,0)+IFERROR(VLOOKUP("4.3.0.00.00.00-5",[1]COSIF!$B:$E,4,FALSE)/1000,0)+IFERROR(VLOOKUP("4.4.0.00.00.00-8",[1]COSIF!$B:$E,4,FALSE)/1000,0)+IFERROR(VLOOKUP("4.5.0.00.00.00-1",[1]COSIF!$B:$E,4,FALSE)/1000,0)+IFERROR(VLOOKUP("4.6.0.00.00.00-4",[1]COSIF!$B:$E,4,FALSE)/1000,0)+IFERROR(VLOOKUP("4.7.0.00.00.00-7",[1]COSIF!$B:$E,4,FALSE)/1000,0)</f>
        <v>6287101.2110700002</v>
      </c>
      <c r="D23" s="27">
        <v>12</v>
      </c>
    </row>
    <row r="24" spans="2:4" x14ac:dyDescent="0.25">
      <c r="B24" s="25" t="s">
        <v>140</v>
      </c>
      <c r="C24" s="26">
        <f>IFERROR(VLOOKUP("4.8.0.00.00.00-0",[1]COSIF!$B:$E,4,FALSE)/1000,0)</f>
        <v>3893.5024199999998</v>
      </c>
      <c r="D24" s="27"/>
    </row>
    <row r="25" spans="2:4" x14ac:dyDescent="0.25">
      <c r="B25" s="25" t="s">
        <v>141</v>
      </c>
      <c r="C25" s="26">
        <f>IFERROR(VLOOKUP("4.9.4.00.00.00-1",[1]COSIF!$B:$E,4,FALSE)/1000,0)</f>
        <v>42611.333500000001</v>
      </c>
      <c r="D25" s="27"/>
    </row>
    <row r="26" spans="2:4" x14ac:dyDescent="0.25">
      <c r="B26" s="25" t="s">
        <v>142</v>
      </c>
      <c r="C26" s="26">
        <f>IFERROR(VLOOKUP("4.9.0.00.00.00-3",[1]COSIF!$B:$E,4,FALSE)/1000,0)-C25</f>
        <v>1193061.2990000001</v>
      </c>
      <c r="D26" s="27"/>
    </row>
    <row r="27" spans="2:4" x14ac:dyDescent="0.25">
      <c r="B27" s="28" t="s">
        <v>143</v>
      </c>
      <c r="C27" s="29">
        <f>SUM(C23:C26)</f>
        <v>7526667.3459900003</v>
      </c>
      <c r="D27" s="30"/>
    </row>
    <row r="28" spans="2:4" ht="15.75" x14ac:dyDescent="0.25">
      <c r="B28" s="23" t="s">
        <v>144</v>
      </c>
      <c r="C28" s="23"/>
      <c r="D28" s="24"/>
    </row>
    <row r="29" spans="2:4" x14ac:dyDescent="0.25">
      <c r="B29" s="25" t="s">
        <v>145</v>
      </c>
      <c r="C29" s="26">
        <v>766180.05723999999</v>
      </c>
      <c r="D29" s="27">
        <v>17</v>
      </c>
    </row>
    <row r="30" spans="2:4" x14ac:dyDescent="0.25">
      <c r="B30" s="25" t="s">
        <v>146</v>
      </c>
      <c r="C30" s="26">
        <v>766180.05723999999</v>
      </c>
      <c r="D30" s="27"/>
    </row>
    <row r="31" spans="2:4" x14ac:dyDescent="0.25">
      <c r="B31" s="25" t="s">
        <v>147</v>
      </c>
      <c r="C31" s="26"/>
      <c r="D31" s="27"/>
    </row>
    <row r="32" spans="2:4" x14ac:dyDescent="0.25">
      <c r="B32" s="25" t="s">
        <v>43</v>
      </c>
      <c r="C32" s="26">
        <v>210592.81516</v>
      </c>
      <c r="D32" s="27">
        <v>17</v>
      </c>
    </row>
    <row r="33" spans="2:4" x14ac:dyDescent="0.25">
      <c r="B33" s="25" t="s">
        <v>148</v>
      </c>
      <c r="C33" s="26">
        <v>-22939.791960000002</v>
      </c>
      <c r="D33" s="27"/>
    </row>
    <row r="34" spans="2:4" x14ac:dyDescent="0.25">
      <c r="B34" s="25" t="s">
        <v>149</v>
      </c>
      <c r="C34" s="26">
        <v>-14965.633880000001</v>
      </c>
      <c r="D34" s="27"/>
    </row>
    <row r="35" spans="2:4" x14ac:dyDescent="0.25">
      <c r="B35" s="25" t="s">
        <v>150</v>
      </c>
      <c r="C35" s="26">
        <v>0</v>
      </c>
      <c r="D35" s="27"/>
    </row>
    <row r="36" spans="2:4" x14ac:dyDescent="0.25">
      <c r="B36" s="28" t="s">
        <v>151</v>
      </c>
      <c r="C36" s="29">
        <v>938867.44655999995</v>
      </c>
      <c r="D36" s="30"/>
    </row>
  </sheetData>
  <mergeCells count="1">
    <mergeCell ref="B6:D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CCA</vt:lpstr>
      <vt:lpstr>CC1</vt:lpstr>
      <vt:lpstr>CC2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De Souza Barros Neto (Riscos)</dc:creator>
  <cp:lastModifiedBy>Omar De Souza Barros Neto</cp:lastModifiedBy>
  <dcterms:created xsi:type="dcterms:W3CDTF">2021-08-31T14:44:38Z</dcterms:created>
  <dcterms:modified xsi:type="dcterms:W3CDTF">2025-05-23T12:55:42Z</dcterms:modified>
</cp:coreProperties>
</file>